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12" windowWidth="15408" windowHeight="7788" tabRatio="554" activeTab="2"/>
  </bookViews>
  <sheets>
    <sheet name="Pistolet 50M. PL." sheetId="1" r:id="rId1"/>
    <sheet name="Finale ISSF" sheetId="3" r:id="rId2"/>
    <sheet name="Classement 50M. PL." sheetId="2" r:id="rId3"/>
  </sheets>
  <calcPr calcId="125725"/>
</workbook>
</file>

<file path=xl/calcChain.xml><?xml version="1.0" encoding="utf-8"?>
<calcChain xmlns="http://schemas.openxmlformats.org/spreadsheetml/2006/main">
  <c r="B31" i="2"/>
  <c r="B30"/>
  <c r="B29"/>
  <c r="B28"/>
  <c r="B27"/>
  <c r="B26"/>
  <c r="B25"/>
  <c r="B24"/>
  <c r="B22"/>
  <c r="B15"/>
  <c r="B23"/>
  <c r="L103" i="1"/>
  <c r="J23" i="2"/>
  <c r="L102" i="1"/>
  <c r="I23" i="2"/>
  <c r="L101" i="1"/>
  <c r="H23" i="2"/>
  <c r="L100" i="1"/>
  <c r="G23" i="2"/>
  <c r="L99" i="1"/>
  <c r="F23" i="2"/>
  <c r="L98" i="1"/>
  <c r="E23" i="2"/>
  <c r="L93" i="1"/>
  <c r="L92"/>
  <c r="L91"/>
  <c r="L90"/>
  <c r="L89"/>
  <c r="L88"/>
  <c r="L83"/>
  <c r="L82"/>
  <c r="L81"/>
  <c r="H16" i="2"/>
  <c r="L80" i="1"/>
  <c r="L79"/>
  <c r="L78"/>
  <c r="L108"/>
  <c r="E15" i="2"/>
  <c r="L109" i="1"/>
  <c r="F15" i="2"/>
  <c r="L110" i="1"/>
  <c r="G15" i="2"/>
  <c r="L111" i="1"/>
  <c r="H15" i="2"/>
  <c r="L112" i="1"/>
  <c r="I15" i="2"/>
  <c r="L113" i="1"/>
  <c r="J15" i="2"/>
  <c r="L118" i="1"/>
  <c r="E22" i="2"/>
  <c r="L119" i="1"/>
  <c r="F22" i="2"/>
  <c r="L120" i="1"/>
  <c r="G22" i="2"/>
  <c r="L121" i="1"/>
  <c r="H22" i="2"/>
  <c r="L122" i="1"/>
  <c r="I22" i="2"/>
  <c r="L123" i="1"/>
  <c r="J22" i="2"/>
  <c r="L129" i="1"/>
  <c r="E24" i="2"/>
  <c r="L130" i="1"/>
  <c r="F24" i="2"/>
  <c r="L131" i="1"/>
  <c r="G24" i="2"/>
  <c r="L132" i="1"/>
  <c r="H24" i="2"/>
  <c r="L133" i="1"/>
  <c r="I24" i="2"/>
  <c r="L134" i="1"/>
  <c r="J24" i="2"/>
  <c r="L139" i="1"/>
  <c r="E25" i="2"/>
  <c r="L140" i="1"/>
  <c r="F25" i="2"/>
  <c r="L141" i="1"/>
  <c r="G25" i="2"/>
  <c r="L142" i="1"/>
  <c r="H25" i="2"/>
  <c r="L143" i="1"/>
  <c r="I25" i="2"/>
  <c r="L144" i="1"/>
  <c r="J25" i="2"/>
  <c r="L149" i="1"/>
  <c r="E26" i="2"/>
  <c r="L150" i="1"/>
  <c r="F26" i="2"/>
  <c r="L151" i="1"/>
  <c r="G26" i="2"/>
  <c r="L152" i="1"/>
  <c r="H26" i="2"/>
  <c r="L153" i="1"/>
  <c r="I26" i="2"/>
  <c r="L154" i="1"/>
  <c r="J26" i="2"/>
  <c r="L159" i="1"/>
  <c r="E27" i="2"/>
  <c r="L160" i="1"/>
  <c r="F27" i="2"/>
  <c r="L161" i="1"/>
  <c r="G27" i="2"/>
  <c r="L162" i="1"/>
  <c r="H27" i="2"/>
  <c r="L163" i="1"/>
  <c r="I27" i="2"/>
  <c r="L164" i="1"/>
  <c r="J27" i="2"/>
  <c r="L169" i="1"/>
  <c r="E28" i="2"/>
  <c r="L170" i="1"/>
  <c r="F28" i="2"/>
  <c r="L171" i="1"/>
  <c r="G28" i="2"/>
  <c r="L172" i="1"/>
  <c r="H28" i="2"/>
  <c r="L173" i="1"/>
  <c r="I28" i="2"/>
  <c r="L174" i="1"/>
  <c r="J28" i="2"/>
  <c r="L179" i="1"/>
  <c r="E29" i="2"/>
  <c r="L180" i="1"/>
  <c r="F29" i="2"/>
  <c r="L181" i="1"/>
  <c r="G29" i="2"/>
  <c r="L182" i="1"/>
  <c r="H29" i="2"/>
  <c r="L183" i="1"/>
  <c r="I29" i="2"/>
  <c r="L184" i="1"/>
  <c r="L189"/>
  <c r="E30" i="2"/>
  <c r="L190" i="1"/>
  <c r="F30" i="2"/>
  <c r="L191" i="1"/>
  <c r="G30" i="2"/>
  <c r="L192" i="1"/>
  <c r="H30" i="2"/>
  <c r="L193" i="1"/>
  <c r="I30" i="2"/>
  <c r="L194" i="1"/>
  <c r="J30" i="2"/>
  <c r="L199" i="1"/>
  <c r="E31" i="2"/>
  <c r="L200" i="1"/>
  <c r="F31" i="2"/>
  <c r="L201" i="1"/>
  <c r="G31" i="2"/>
  <c r="L202" i="1"/>
  <c r="H31" i="2"/>
  <c r="L203" i="1"/>
  <c r="I31" i="2"/>
  <c r="L204" i="1"/>
  <c r="J31" i="2"/>
  <c r="L205" i="1"/>
  <c r="N205"/>
  <c r="L31" i="2"/>
  <c r="N31"/>
  <c r="L73" i="1"/>
  <c r="J14" i="2"/>
  <c r="L72" i="1"/>
  <c r="I14" i="2"/>
  <c r="L71" i="1"/>
  <c r="H14" i="2"/>
  <c r="L70" i="1"/>
  <c r="G14" i="2"/>
  <c r="L69" i="1"/>
  <c r="F14" i="2"/>
  <c r="L68" i="1"/>
  <c r="L63"/>
  <c r="L62"/>
  <c r="L61"/>
  <c r="H21" i="2"/>
  <c r="L60" i="1"/>
  <c r="G21" i="2"/>
  <c r="L59" i="1"/>
  <c r="L58"/>
  <c r="L53"/>
  <c r="L52"/>
  <c r="I13" i="2"/>
  <c r="L51" i="1"/>
  <c r="L50"/>
  <c r="G13" i="2"/>
  <c r="L49" i="1"/>
  <c r="L48"/>
  <c r="E13" i="2"/>
  <c r="L43" i="1"/>
  <c r="J19" i="2"/>
  <c r="L42" i="1"/>
  <c r="L41"/>
  <c r="H19" i="2"/>
  <c r="L40" i="1"/>
  <c r="G19" i="2"/>
  <c r="L39" i="1"/>
  <c r="F19" i="2"/>
  <c r="L38" i="1"/>
  <c r="L33"/>
  <c r="J17" i="2"/>
  <c r="L32" i="1"/>
  <c r="I17" i="2"/>
  <c r="L31" i="1"/>
  <c r="H17" i="2"/>
  <c r="L30" i="1"/>
  <c r="G17" i="2"/>
  <c r="L29" i="1"/>
  <c r="F17" i="2"/>
  <c r="L28" i="1"/>
  <c r="L23"/>
  <c r="J12" i="2"/>
  <c r="L22" i="1"/>
  <c r="L21"/>
  <c r="H12" i="2"/>
  <c r="L20" i="1"/>
  <c r="G12" i="2"/>
  <c r="L19" i="1"/>
  <c r="L18"/>
  <c r="L13"/>
  <c r="L12"/>
  <c r="I18" i="2"/>
  <c r="L11" i="1"/>
  <c r="H18" i="2"/>
  <c r="L10" i="1"/>
  <c r="G18" i="2"/>
  <c r="L9" i="1"/>
  <c r="F18" i="2"/>
  <c r="L8" i="1"/>
  <c r="E18" i="2"/>
  <c r="J20"/>
  <c r="I20"/>
  <c r="H20"/>
  <c r="G20"/>
  <c r="F20"/>
  <c r="J16"/>
  <c r="I16"/>
  <c r="G16"/>
  <c r="F16"/>
  <c r="E16"/>
  <c r="E14"/>
  <c r="J21"/>
  <c r="I21"/>
  <c r="F21"/>
  <c r="E21"/>
  <c r="J13"/>
  <c r="H13"/>
  <c r="F13"/>
  <c r="I19"/>
  <c r="I12"/>
  <c r="F12"/>
  <c r="M48" i="3"/>
  <c r="M19" i="2"/>
  <c r="M42" i="3"/>
  <c r="M18" i="2"/>
  <c r="M37" i="3"/>
  <c r="M16" i="2"/>
  <c r="M32" i="3"/>
  <c r="M17" i="2"/>
  <c r="M27" i="3"/>
  <c r="M15" i="2"/>
  <c r="M22" i="3"/>
  <c r="M14" i="2"/>
  <c r="M17" i="3"/>
  <c r="M13" i="2"/>
  <c r="J18"/>
  <c r="M11" i="3"/>
  <c r="M12" i="2"/>
  <c r="B12"/>
  <c r="B17"/>
  <c r="B19"/>
  <c r="B13"/>
  <c r="B21"/>
  <c r="B14"/>
  <c r="B16"/>
  <c r="B20"/>
  <c r="B18"/>
  <c r="L165" i="1"/>
  <c r="N165"/>
  <c r="L27" i="2"/>
  <c r="N27"/>
  <c r="L185" i="1"/>
  <c r="N185"/>
  <c r="L29" i="2"/>
  <c r="N29"/>
  <c r="L145" i="1"/>
  <c r="N145"/>
  <c r="L25" i="2"/>
  <c r="N25"/>
  <c r="L155" i="1"/>
  <c r="N155"/>
  <c r="L26" i="2"/>
  <c r="N26"/>
  <c r="L175" i="1"/>
  <c r="N175"/>
  <c r="L28" i="2"/>
  <c r="N28"/>
  <c r="J29"/>
  <c r="L195" i="1"/>
  <c r="N195"/>
  <c r="L30" i="2"/>
  <c r="N30" s="1"/>
  <c r="L114" i="1"/>
  <c r="N114"/>
  <c r="L15" i="2"/>
  <c r="N15" s="1"/>
  <c r="N48" i="3"/>
  <c r="N32"/>
  <c r="N27"/>
  <c r="N22"/>
  <c r="L135" i="1"/>
  <c r="N135"/>
  <c r="L24" i="2"/>
  <c r="N24"/>
  <c r="L84" i="1"/>
  <c r="N84"/>
  <c r="L124"/>
  <c r="N124"/>
  <c r="L22" i="2"/>
  <c r="L16"/>
  <c r="L104" i="1"/>
  <c r="N104"/>
  <c r="L23" i="2"/>
  <c r="L34" i="1"/>
  <c r="N34"/>
  <c r="L17" i="2"/>
  <c r="N17" s="1"/>
  <c r="L64" i="1"/>
  <c r="N64"/>
  <c r="L21" i="2"/>
  <c r="L74" i="1"/>
  <c r="N74"/>
  <c r="L14" i="2"/>
  <c r="N21"/>
  <c r="L24" i="1"/>
  <c r="N24"/>
  <c r="L12" i="2"/>
  <c r="L14" i="1"/>
  <c r="N14"/>
  <c r="L18" i="2"/>
  <c r="L44" i="1"/>
  <c r="N44"/>
  <c r="L19" i="2"/>
  <c r="N19" s="1"/>
  <c r="L94" i="1"/>
  <c r="N94"/>
  <c r="L20" i="2"/>
  <c r="N20"/>
  <c r="E17"/>
  <c r="E12"/>
  <c r="E20"/>
  <c r="L54" i="1"/>
  <c r="N54"/>
  <c r="L13" i="2"/>
  <c r="N13" s="1"/>
  <c r="E19"/>
  <c r="N12"/>
  <c r="N37" i="3"/>
  <c r="N42"/>
  <c r="N16" i="2"/>
  <c r="N14"/>
  <c r="N17" i="3"/>
  <c r="N11"/>
  <c r="N18" i="2"/>
  <c r="N23"/>
  <c r="N22"/>
</calcChain>
</file>

<file path=xl/sharedStrings.xml><?xml version="1.0" encoding="utf-8"?>
<sst xmlns="http://schemas.openxmlformats.org/spreadsheetml/2006/main" count="319" uniqueCount="49">
  <si>
    <t xml:space="preserve"> </t>
  </si>
  <si>
    <t xml:space="preserve">     Nom :  </t>
  </si>
  <si>
    <t>Licence :</t>
  </si>
  <si>
    <t>RESULTATS  INDIVIDUELS</t>
  </si>
  <si>
    <t>TOTAL</t>
  </si>
  <si>
    <t>Federation Sportive Valaisanne de Tir</t>
  </si>
  <si>
    <t>Walliser Schiess Sport Verband</t>
  </si>
  <si>
    <t>NOM  Prénom</t>
  </si>
  <si>
    <t>Championnat Valaisan Individuel  50M.  PL.</t>
  </si>
  <si>
    <t>Wallisermeisterschaften  50M.  PL.</t>
  </si>
  <si>
    <t>CHAMPIONNAT  VALAISAN   FINALE   ISSF 50M.  P.L.</t>
  </si>
  <si>
    <t>FINALE</t>
  </si>
  <si>
    <t>ISSF</t>
  </si>
  <si>
    <t>CIBLE:  1</t>
  </si>
  <si>
    <t>CIBLE:  2</t>
  </si>
  <si>
    <t>CIBLE:  3</t>
  </si>
  <si>
    <t>CIBLE:  4</t>
  </si>
  <si>
    <t>CIBLE:  5</t>
  </si>
  <si>
    <t>CIBLE:  6</t>
  </si>
  <si>
    <t>CIBLE:  7</t>
  </si>
  <si>
    <t>CIBLE:  8</t>
  </si>
  <si>
    <t>CIBLE:  9</t>
  </si>
  <si>
    <t>CIBLE:  10</t>
  </si>
  <si>
    <t>CIBLE:  11</t>
  </si>
  <si>
    <t>CIBLE:  12</t>
  </si>
  <si>
    <t>BUMANN  Bernard</t>
  </si>
  <si>
    <t>LAUNAZ  Michel</t>
  </si>
  <si>
    <t>247 440</t>
  </si>
  <si>
    <t>220 518</t>
  </si>
  <si>
    <t>MARANCA   Klaus</t>
  </si>
  <si>
    <t>220 551</t>
  </si>
  <si>
    <t>GRAND  Philippe</t>
  </si>
  <si>
    <t>242 608</t>
  </si>
  <si>
    <t>MARANCA   Marina</t>
  </si>
  <si>
    <t>259 279</t>
  </si>
  <si>
    <t>GRANGE  Laurent</t>
  </si>
  <si>
    <t>100 314</t>
  </si>
  <si>
    <t>328 029</t>
  </si>
  <si>
    <t>247 445</t>
  </si>
  <si>
    <t>VENETZ  Willy</t>
  </si>
  <si>
    <t>213 185</t>
  </si>
  <si>
    <t>RITZ  Franz</t>
  </si>
  <si>
    <t>213 175</t>
  </si>
  <si>
    <t>SCHUETZ  Jean - Luc</t>
  </si>
  <si>
    <t xml:space="preserve">DAUPHIN   Dominique  </t>
  </si>
  <si>
    <t>ROCHAT  Néhémie</t>
  </si>
  <si>
    <t>307 741</t>
  </si>
  <si>
    <t>Gay-CROSIER  Gérard</t>
  </si>
  <si>
    <t>612 833</t>
  </si>
</sst>
</file>

<file path=xl/styles.xml><?xml version="1.0" encoding="utf-8"?>
<styleSheet xmlns="http://schemas.openxmlformats.org/spreadsheetml/2006/main">
  <numFmts count="1">
    <numFmt numFmtId="170" formatCode="0.0"/>
  </numFmts>
  <fonts count="13"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0" xfId="0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Border="1"/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Alignment="1">
      <alignment vertical="center"/>
    </xf>
    <xf numFmtId="170" fontId="0" fillId="0" borderId="4" xfId="0" applyNumberFormat="1" applyFont="1" applyFill="1" applyBorder="1" applyAlignment="1">
      <alignment horizontal="center"/>
    </xf>
    <xf numFmtId="170" fontId="0" fillId="0" borderId="6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ont="1" applyFill="1"/>
    <xf numFmtId="0" fontId="9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/>
    </xf>
    <xf numFmtId="0" fontId="0" fillId="0" borderId="16" xfId="0" applyFill="1" applyBorder="1"/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0" fontId="12" fillId="0" borderId="1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170" fontId="10" fillId="0" borderId="7" xfId="0" applyNumberFormat="1" applyFont="1" applyFill="1" applyBorder="1" applyAlignment="1">
      <alignment horizontal="center" vertical="center"/>
    </xf>
    <xf numFmtId="170" fontId="10" fillId="4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/>
    </xf>
    <xf numFmtId="1" fontId="10" fillId="0" borderId="24" xfId="0" applyNumberFormat="1" applyFont="1" applyFill="1" applyBorder="1" applyAlignment="1">
      <alignment horizontal="center"/>
    </xf>
    <xf numFmtId="170" fontId="10" fillId="4" borderId="10" xfId="0" applyNumberFormat="1" applyFont="1" applyFill="1" applyBorder="1" applyAlignment="1">
      <alignment horizontal="center" vertical="center"/>
    </xf>
    <xf numFmtId="170" fontId="3" fillId="0" borderId="0" xfId="0" applyNumberFormat="1" applyFont="1" applyAlignment="1"/>
    <xf numFmtId="0" fontId="0" fillId="0" borderId="0" xfId="0" applyFill="1"/>
    <xf numFmtId="0" fontId="4" fillId="0" borderId="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0" fillId="0" borderId="24" xfId="0" applyNumberFormat="1" applyFont="1" applyFill="1" applyBorder="1" applyAlignment="1">
      <alignment horizontal="center" vertical="center"/>
    </xf>
    <xf numFmtId="0" fontId="3" fillId="0" borderId="12" xfId="0" applyFont="1" applyBorder="1" applyAlignment="1"/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/>
    <xf numFmtId="0" fontId="2" fillId="0" borderId="26" xfId="0" applyFont="1" applyBorder="1" applyAlignment="1"/>
    <xf numFmtId="0" fontId="0" fillId="0" borderId="14" xfId="0" applyBorder="1"/>
    <xf numFmtId="0" fontId="2" fillId="0" borderId="27" xfId="0" applyFont="1" applyBorder="1" applyAlignment="1"/>
    <xf numFmtId="0" fontId="4" fillId="0" borderId="1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29" xfId="0" applyFont="1" applyBorder="1" applyAlignment="1"/>
    <xf numFmtId="0" fontId="3" fillId="0" borderId="13" xfId="0" applyFont="1" applyBorder="1" applyAlignment="1"/>
    <xf numFmtId="0" fontId="4" fillId="0" borderId="1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31" xfId="0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34" xfId="0" applyFont="1" applyFill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70" fontId="0" fillId="6" borderId="17" xfId="0" applyNumberFormat="1" applyFont="1" applyFill="1" applyBorder="1" applyAlignment="1">
      <alignment horizontal="center"/>
    </xf>
    <xf numFmtId="170" fontId="0" fillId="6" borderId="37" xfId="0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1" fontId="6" fillId="0" borderId="3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1" fontId="10" fillId="0" borderId="23" xfId="0" applyNumberFormat="1" applyFont="1" applyFill="1" applyBorder="1" applyAlignment="1">
      <alignment horizontal="center"/>
    </xf>
    <xf numFmtId="170" fontId="12" fillId="0" borderId="23" xfId="0" applyNumberFormat="1" applyFont="1" applyBorder="1" applyAlignment="1">
      <alignment horizontal="center" vertical="center"/>
    </xf>
    <xf numFmtId="170" fontId="10" fillId="0" borderId="39" xfId="0" applyNumberFormat="1" applyFont="1" applyFill="1" applyBorder="1" applyAlignment="1">
      <alignment horizontal="center" vertical="center"/>
    </xf>
    <xf numFmtId="170" fontId="12" fillId="0" borderId="24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Alignment="1">
      <alignment horizontal="center"/>
    </xf>
    <xf numFmtId="0" fontId="0" fillId="0" borderId="10" xfId="0" applyFill="1" applyBorder="1"/>
    <xf numFmtId="0" fontId="0" fillId="0" borderId="0" xfId="0" applyFill="1" applyAlignment="1"/>
    <xf numFmtId="0" fontId="4" fillId="0" borderId="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0" fontId="2" fillId="0" borderId="9" xfId="0" applyNumberFormat="1" applyFont="1" applyFill="1" applyBorder="1" applyAlignment="1">
      <alignment horizontal="center" vertical="center"/>
    </xf>
    <xf numFmtId="170" fontId="2" fillId="0" borderId="42" xfId="0" applyNumberFormat="1" applyFont="1" applyFill="1" applyBorder="1" applyAlignment="1">
      <alignment horizontal="center" vertical="center"/>
    </xf>
    <xf numFmtId="170" fontId="2" fillId="0" borderId="9" xfId="0" applyNumberFormat="1" applyFont="1" applyBorder="1" applyAlignment="1">
      <alignment horizontal="center" vertical="center"/>
    </xf>
    <xf numFmtId="170" fontId="2" fillId="0" borderId="42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15240</xdr:rowOff>
    </xdr:from>
    <xdr:to>
      <xdr:col>3</xdr:col>
      <xdr:colOff>167640</xdr:colOff>
      <xdr:row>3</xdr:row>
      <xdr:rowOff>236220</xdr:rowOff>
    </xdr:to>
    <xdr:pic>
      <xdr:nvPicPr>
        <xdr:cNvPr id="1462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" y="15240"/>
          <a:ext cx="9144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</xdr:colOff>
      <xdr:row>0</xdr:row>
      <xdr:rowOff>15240</xdr:rowOff>
    </xdr:from>
    <xdr:to>
      <xdr:col>3</xdr:col>
      <xdr:colOff>167640</xdr:colOff>
      <xdr:row>3</xdr:row>
      <xdr:rowOff>236220</xdr:rowOff>
    </xdr:to>
    <xdr:pic>
      <xdr:nvPicPr>
        <xdr:cNvPr id="1463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" y="15240"/>
          <a:ext cx="9144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15240</xdr:rowOff>
    </xdr:from>
    <xdr:to>
      <xdr:col>3</xdr:col>
      <xdr:colOff>167640</xdr:colOff>
      <xdr:row>3</xdr:row>
      <xdr:rowOff>236220</xdr:rowOff>
    </xdr:to>
    <xdr:pic>
      <xdr:nvPicPr>
        <xdr:cNvPr id="4216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5240"/>
          <a:ext cx="9144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30480</xdr:rowOff>
    </xdr:from>
    <xdr:to>
      <xdr:col>1</xdr:col>
      <xdr:colOff>1097280</xdr:colOff>
      <xdr:row>3</xdr:row>
      <xdr:rowOff>281940</xdr:rowOff>
    </xdr:to>
    <xdr:pic>
      <xdr:nvPicPr>
        <xdr:cNvPr id="2124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" y="30480"/>
          <a:ext cx="107442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7"/>
  <sheetViews>
    <sheetView topLeftCell="A9" zoomScaleNormal="100" workbookViewId="0">
      <selection activeCell="A6" sqref="A6"/>
    </sheetView>
  </sheetViews>
  <sheetFormatPr baseColWidth="10" defaultRowHeight="13.2"/>
  <cols>
    <col min="1" max="1" width="5" customWidth="1"/>
    <col min="2" max="11" width="5.6640625" customWidth="1"/>
    <col min="12" max="12" width="6.6640625" customWidth="1"/>
    <col min="13" max="13" width="6.109375" style="1" customWidth="1"/>
    <col min="14" max="14" width="11.109375" customWidth="1"/>
  </cols>
  <sheetData>
    <row r="1" spans="1:14" ht="21" customHeight="1">
      <c r="A1" s="5"/>
      <c r="B1" s="100"/>
      <c r="C1" s="113"/>
      <c r="D1" s="113"/>
      <c r="E1" s="101" t="s">
        <v>5</v>
      </c>
      <c r="F1" s="102"/>
      <c r="G1" s="102"/>
      <c r="H1" s="102"/>
      <c r="I1" s="102"/>
      <c r="J1" s="102"/>
      <c r="K1" s="102"/>
      <c r="L1" s="102"/>
      <c r="M1" s="103"/>
      <c r="N1" s="32"/>
    </row>
    <row r="2" spans="1:14" s="6" customFormat="1" ht="21" customHeight="1">
      <c r="B2" s="104"/>
      <c r="E2" s="31" t="s">
        <v>6</v>
      </c>
      <c r="F2" s="31"/>
      <c r="G2" s="31"/>
      <c r="H2" s="31"/>
      <c r="I2" s="31"/>
      <c r="J2" s="31"/>
      <c r="K2" s="31"/>
      <c r="L2" s="31"/>
      <c r="M2" s="105"/>
      <c r="N2" s="32"/>
    </row>
    <row r="3" spans="1:14" s="27" customFormat="1" ht="21" customHeight="1">
      <c r="A3" s="24"/>
      <c r="B3" s="106"/>
      <c r="C3" s="24"/>
      <c r="D3" s="24"/>
      <c r="E3" s="33" t="s">
        <v>8</v>
      </c>
      <c r="F3" s="34"/>
      <c r="G3" s="34"/>
      <c r="H3" s="34"/>
      <c r="I3" s="34"/>
      <c r="J3" s="34"/>
      <c r="K3" s="29"/>
      <c r="L3" s="32"/>
      <c r="M3" s="105"/>
      <c r="N3" s="32"/>
    </row>
    <row r="4" spans="1:14" s="27" customFormat="1" ht="21" customHeight="1" thickBot="1">
      <c r="A4" s="24"/>
      <c r="B4" s="107"/>
      <c r="C4" s="114"/>
      <c r="D4" s="114"/>
      <c r="E4" s="108" t="s">
        <v>9</v>
      </c>
      <c r="F4" s="109"/>
      <c r="G4" s="109"/>
      <c r="H4" s="109"/>
      <c r="I4" s="109"/>
      <c r="J4" s="109"/>
      <c r="K4" s="110"/>
      <c r="L4" s="111"/>
      <c r="M4" s="112"/>
      <c r="N4" s="32"/>
    </row>
    <row r="5" spans="1:14" s="27" customFormat="1" ht="30.75" customHeight="1">
      <c r="A5"/>
      <c r="B5" s="11"/>
      <c r="C5" s="11"/>
      <c r="D5" s="11"/>
      <c r="E5" s="11"/>
      <c r="F5" s="11"/>
      <c r="G5" s="11"/>
      <c r="H5" s="11"/>
      <c r="I5" s="28"/>
      <c r="J5" s="28"/>
      <c r="K5" s="28"/>
      <c r="L5" s="29"/>
      <c r="M5" s="13"/>
      <c r="N5" s="26"/>
    </row>
    <row r="6" spans="1:14" ht="16.5" customHeight="1">
      <c r="A6" t="s">
        <v>0</v>
      </c>
      <c r="B6" s="151" t="s">
        <v>1</v>
      </c>
      <c r="C6" s="151"/>
      <c r="D6" s="152" t="s">
        <v>25</v>
      </c>
      <c r="E6" s="152"/>
      <c r="F6" s="152"/>
      <c r="G6" s="152"/>
      <c r="H6" s="152"/>
      <c r="I6" s="5"/>
      <c r="J6" s="153" t="s">
        <v>2</v>
      </c>
      <c r="K6" s="153"/>
      <c r="L6" s="154" t="s">
        <v>28</v>
      </c>
      <c r="M6" s="154"/>
      <c r="N6" s="98" t="s">
        <v>13</v>
      </c>
    </row>
    <row r="7" spans="1:14" s="27" customFormat="1" ht="14.25" customHeight="1" thickBot="1">
      <c r="A7"/>
      <c r="B7" s="11"/>
      <c r="C7" s="11"/>
      <c r="D7" s="11"/>
      <c r="E7" s="45" t="s">
        <v>0</v>
      </c>
      <c r="F7" s="11"/>
      <c r="G7" s="128"/>
      <c r="H7" s="128"/>
      <c r="I7" s="129"/>
      <c r="J7" s="129"/>
      <c r="K7" s="129"/>
      <c r="L7" s="29"/>
      <c r="M7" s="13"/>
      <c r="N7" s="26"/>
    </row>
    <row r="8" spans="1:14" s="10" customFormat="1" ht="16.5" customHeight="1" thickTop="1" thickBot="1">
      <c r="A8"/>
      <c r="B8" s="62">
        <v>10</v>
      </c>
      <c r="C8" s="61">
        <v>9</v>
      </c>
      <c r="D8" s="38">
        <v>9</v>
      </c>
      <c r="E8" s="38">
        <v>9</v>
      </c>
      <c r="F8" s="38">
        <v>9</v>
      </c>
      <c r="G8" s="44">
        <v>7</v>
      </c>
      <c r="H8" s="44">
        <v>7</v>
      </c>
      <c r="I8" s="44">
        <v>7</v>
      </c>
      <c r="J8" s="44">
        <v>6</v>
      </c>
      <c r="K8" s="44">
        <v>6</v>
      </c>
      <c r="L8" s="9">
        <f>SUM(B8+C8+D8+E8+F8+G8+H8+I8+J8+K8)</f>
        <v>79</v>
      </c>
    </row>
    <row r="9" spans="1:14" s="10" customFormat="1" ht="16.5" customHeight="1" thickTop="1" thickBot="1">
      <c r="A9"/>
      <c r="B9" s="44">
        <v>10</v>
      </c>
      <c r="C9" s="38">
        <v>9</v>
      </c>
      <c r="D9" s="38">
        <v>9</v>
      </c>
      <c r="E9" s="38">
        <v>9</v>
      </c>
      <c r="F9" s="38">
        <v>8</v>
      </c>
      <c r="G9" s="38">
        <v>8</v>
      </c>
      <c r="H9" s="38">
        <v>8</v>
      </c>
      <c r="I9" s="38">
        <v>7</v>
      </c>
      <c r="J9" s="38">
        <v>6</v>
      </c>
      <c r="K9" s="38">
        <v>6</v>
      </c>
      <c r="L9" s="9">
        <f>SUM(B9+C9+D9+E9+F9+G9+H9+I9+J9+K9)</f>
        <v>80</v>
      </c>
      <c r="M9" s="28" t="s">
        <v>0</v>
      </c>
      <c r="N9" t="s">
        <v>0</v>
      </c>
    </row>
    <row r="10" spans="1:14" s="10" customFormat="1" ht="16.5" customHeight="1" thickTop="1" thickBot="1">
      <c r="A10"/>
      <c r="B10" s="38">
        <v>10</v>
      </c>
      <c r="C10" s="38">
        <v>10</v>
      </c>
      <c r="D10" s="38">
        <v>10</v>
      </c>
      <c r="E10" s="38">
        <v>9</v>
      </c>
      <c r="F10" s="38">
        <v>9</v>
      </c>
      <c r="G10" s="38">
        <v>8</v>
      </c>
      <c r="H10" s="38">
        <v>7</v>
      </c>
      <c r="I10" s="38">
        <v>7</v>
      </c>
      <c r="J10" s="38">
        <v>6</v>
      </c>
      <c r="K10" s="38">
        <v>5</v>
      </c>
      <c r="L10" s="9">
        <f>SUM(B10+C10+D10+E10+F10+G10+H10+I10+J10+K10)</f>
        <v>81</v>
      </c>
    </row>
    <row r="11" spans="1:14" s="10" customFormat="1" ht="16.5" customHeight="1" thickTop="1" thickBot="1">
      <c r="A11"/>
      <c r="B11" s="38">
        <v>10</v>
      </c>
      <c r="C11" s="38">
        <v>9</v>
      </c>
      <c r="D11" s="38">
        <v>9</v>
      </c>
      <c r="E11" s="38">
        <v>9</v>
      </c>
      <c r="F11" s="38">
        <v>8</v>
      </c>
      <c r="G11" s="38">
        <v>8</v>
      </c>
      <c r="H11" s="38">
        <v>7</v>
      </c>
      <c r="I11" s="38">
        <v>7</v>
      </c>
      <c r="J11" s="38">
        <v>7</v>
      </c>
      <c r="K11" s="38">
        <v>4</v>
      </c>
      <c r="L11" s="9">
        <f>SUM(B11+C11+D11+E11+F11+G11+H11+I11+J11+K11)</f>
        <v>78</v>
      </c>
    </row>
    <row r="12" spans="1:14" s="10" customFormat="1" ht="16.5" customHeight="1" thickTop="1" thickBot="1">
      <c r="A12"/>
      <c r="B12" s="38">
        <v>10</v>
      </c>
      <c r="C12" s="38">
        <v>10</v>
      </c>
      <c r="D12" s="38">
        <v>9</v>
      </c>
      <c r="E12" s="38">
        <v>9</v>
      </c>
      <c r="F12" s="38">
        <v>9</v>
      </c>
      <c r="G12" s="38">
        <v>8</v>
      </c>
      <c r="H12" s="38">
        <v>8</v>
      </c>
      <c r="I12" s="38">
        <v>8</v>
      </c>
      <c r="J12" s="38">
        <v>7</v>
      </c>
      <c r="K12" s="38">
        <v>6</v>
      </c>
      <c r="L12" s="9">
        <f>SUM(B12+C12+D12+E12+F12+G12+H12+I12+J12+K12)</f>
        <v>84</v>
      </c>
    </row>
    <row r="13" spans="1:14" s="10" customFormat="1" ht="16.5" customHeight="1" thickTop="1" thickBot="1">
      <c r="A13"/>
      <c r="B13" s="38">
        <v>10</v>
      </c>
      <c r="C13" s="38">
        <v>10</v>
      </c>
      <c r="D13" s="38">
        <v>9</v>
      </c>
      <c r="E13" s="38">
        <v>9</v>
      </c>
      <c r="F13" s="38">
        <v>9</v>
      </c>
      <c r="G13" s="38">
        <v>9</v>
      </c>
      <c r="H13" s="38">
        <v>9</v>
      </c>
      <c r="I13" s="38">
        <v>8</v>
      </c>
      <c r="J13" s="38">
        <v>7</v>
      </c>
      <c r="K13" s="38">
        <v>7</v>
      </c>
      <c r="L13" s="39">
        <f>SUM(B13:K13)</f>
        <v>87</v>
      </c>
    </row>
    <row r="14" spans="1:14" s="10" customFormat="1" ht="20.25" customHeight="1" thickTop="1" thickBo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12">
        <f>SUM(L8:L13)</f>
        <v>489</v>
      </c>
      <c r="N14" s="12">
        <f>SUM(L14)</f>
        <v>489</v>
      </c>
    </row>
    <row r="15" spans="1:14" s="27" customFormat="1" ht="14.25" customHeight="1" thickTop="1">
      <c r="A15"/>
      <c r="B15" s="11"/>
      <c r="C15" s="11"/>
      <c r="D15" s="11"/>
      <c r="E15" s="45" t="s">
        <v>0</v>
      </c>
      <c r="F15" s="11"/>
      <c r="G15" s="11"/>
      <c r="H15" s="11"/>
      <c r="I15" s="28"/>
      <c r="J15" s="28"/>
      <c r="K15" s="28"/>
      <c r="L15" s="29"/>
      <c r="M15" s="13"/>
      <c r="N15" s="26"/>
    </row>
    <row r="16" spans="1:14" ht="16.5" customHeight="1">
      <c r="A16" t="s">
        <v>0</v>
      </c>
      <c r="B16" s="151" t="s">
        <v>1</v>
      </c>
      <c r="C16" s="151"/>
      <c r="D16" s="152" t="s">
        <v>31</v>
      </c>
      <c r="E16" s="152"/>
      <c r="F16" s="152"/>
      <c r="G16" s="152"/>
      <c r="H16" s="152"/>
      <c r="I16" s="5"/>
      <c r="J16" s="153" t="s">
        <v>2</v>
      </c>
      <c r="K16" s="153"/>
      <c r="L16" s="154" t="s">
        <v>32</v>
      </c>
      <c r="M16" s="154"/>
      <c r="N16" s="98" t="s">
        <v>14</v>
      </c>
    </row>
    <row r="17" spans="1:14" s="27" customFormat="1" ht="14.25" customHeight="1" thickBot="1">
      <c r="A17"/>
      <c r="B17" s="11"/>
      <c r="C17" s="11"/>
      <c r="D17" s="11"/>
      <c r="E17" s="45" t="s">
        <v>0</v>
      </c>
      <c r="F17" s="11"/>
      <c r="G17" s="11"/>
      <c r="H17" s="11"/>
      <c r="I17" s="28"/>
      <c r="J17" s="28"/>
      <c r="K17" s="28"/>
      <c r="L17" s="29"/>
      <c r="M17" s="13"/>
      <c r="N17" s="26"/>
    </row>
    <row r="18" spans="1:14" s="10" customFormat="1" ht="16.5" customHeight="1" thickTop="1" thickBot="1">
      <c r="A18"/>
      <c r="B18" s="62">
        <v>10</v>
      </c>
      <c r="C18" s="61">
        <v>10</v>
      </c>
      <c r="D18" s="38">
        <v>10</v>
      </c>
      <c r="E18" s="38">
        <v>10</v>
      </c>
      <c r="F18" s="38">
        <v>9</v>
      </c>
      <c r="G18" s="38">
        <v>9</v>
      </c>
      <c r="H18" s="38">
        <v>8</v>
      </c>
      <c r="I18" s="38">
        <v>8</v>
      </c>
      <c r="J18" s="38">
        <v>8</v>
      </c>
      <c r="K18" s="38">
        <v>6</v>
      </c>
      <c r="L18" s="9">
        <f>SUM(B18+C18+D18+E18+F18+G18+H18+I18+J18+K18)</f>
        <v>88</v>
      </c>
    </row>
    <row r="19" spans="1:14" s="10" customFormat="1" ht="16.5" customHeight="1" thickTop="1" thickBot="1">
      <c r="A19"/>
      <c r="B19" s="44">
        <v>10</v>
      </c>
      <c r="C19" s="38">
        <v>10</v>
      </c>
      <c r="D19" s="38">
        <v>10</v>
      </c>
      <c r="E19" s="38">
        <v>10</v>
      </c>
      <c r="F19" s="38">
        <v>10</v>
      </c>
      <c r="G19" s="38">
        <v>9</v>
      </c>
      <c r="H19" s="38">
        <v>8</v>
      </c>
      <c r="I19" s="38">
        <v>8</v>
      </c>
      <c r="J19" s="38">
        <v>8</v>
      </c>
      <c r="K19" s="38">
        <v>6</v>
      </c>
      <c r="L19" s="9">
        <f>SUM(B19+C19+D19+E19+F19+G19+H19+I19+J19+K19)</f>
        <v>89</v>
      </c>
      <c r="M19" s="28" t="s">
        <v>0</v>
      </c>
    </row>
    <row r="20" spans="1:14" s="10" customFormat="1" ht="16.5" customHeight="1" thickTop="1" thickBot="1">
      <c r="A20"/>
      <c r="B20" s="38">
        <v>10</v>
      </c>
      <c r="C20" s="38">
        <v>10</v>
      </c>
      <c r="D20" s="38">
        <v>10</v>
      </c>
      <c r="E20" s="38">
        <v>9</v>
      </c>
      <c r="F20" s="38">
        <v>9</v>
      </c>
      <c r="G20" s="38">
        <v>9</v>
      </c>
      <c r="H20" s="38">
        <v>9</v>
      </c>
      <c r="I20" s="38">
        <v>8</v>
      </c>
      <c r="J20" s="38">
        <v>8</v>
      </c>
      <c r="K20" s="38">
        <v>7</v>
      </c>
      <c r="L20" s="9">
        <f>SUM(B20+C20+D20+E20+F20+G20+H20+I20+J20+K20)</f>
        <v>89</v>
      </c>
    </row>
    <row r="21" spans="1:14" s="10" customFormat="1" ht="16.5" customHeight="1" thickTop="1" thickBot="1">
      <c r="A21"/>
      <c r="B21" s="38">
        <v>10</v>
      </c>
      <c r="C21" s="38">
        <v>10</v>
      </c>
      <c r="D21" s="38">
        <v>10</v>
      </c>
      <c r="E21" s="38">
        <v>9</v>
      </c>
      <c r="F21" s="38">
        <v>9</v>
      </c>
      <c r="G21" s="38">
        <v>9</v>
      </c>
      <c r="H21" s="38">
        <v>9</v>
      </c>
      <c r="I21" s="38">
        <v>9</v>
      </c>
      <c r="J21" s="38">
        <v>7</v>
      </c>
      <c r="K21" s="38">
        <v>7</v>
      </c>
      <c r="L21" s="9">
        <f>SUM(B21+C21+D21+E21+F21+G21+H21+I21+J21+K21)</f>
        <v>89</v>
      </c>
    </row>
    <row r="22" spans="1:14" s="10" customFormat="1" ht="16.5" customHeight="1" thickTop="1" thickBot="1">
      <c r="A22"/>
      <c r="B22" s="38">
        <v>10</v>
      </c>
      <c r="C22" s="38">
        <v>10</v>
      </c>
      <c r="D22" s="38">
        <v>10</v>
      </c>
      <c r="E22" s="38">
        <v>9</v>
      </c>
      <c r="F22" s="38">
        <v>9</v>
      </c>
      <c r="G22" s="38">
        <v>9</v>
      </c>
      <c r="H22" s="38">
        <v>9</v>
      </c>
      <c r="I22" s="38">
        <v>8</v>
      </c>
      <c r="J22" s="38">
        <v>7</v>
      </c>
      <c r="K22" s="38">
        <v>6</v>
      </c>
      <c r="L22" s="9">
        <f>SUM(B22+C22+D22+E22+F22+G22+H22+I22+J22+K22)</f>
        <v>87</v>
      </c>
    </row>
    <row r="23" spans="1:14" s="10" customFormat="1" ht="16.5" customHeight="1" thickTop="1" thickBot="1">
      <c r="A23"/>
      <c r="B23" s="38">
        <v>10</v>
      </c>
      <c r="C23" s="38">
        <v>10</v>
      </c>
      <c r="D23" s="38">
        <v>9</v>
      </c>
      <c r="E23" s="38">
        <v>9</v>
      </c>
      <c r="F23" s="38">
        <v>9</v>
      </c>
      <c r="G23" s="38">
        <v>9</v>
      </c>
      <c r="H23" s="38">
        <v>9</v>
      </c>
      <c r="I23" s="38">
        <v>8</v>
      </c>
      <c r="J23" s="38">
        <v>7</v>
      </c>
      <c r="K23" s="38">
        <v>7</v>
      </c>
      <c r="L23" s="39">
        <f>SUM(B23:K23)</f>
        <v>87</v>
      </c>
    </row>
    <row r="24" spans="1:14" s="10" customFormat="1" ht="20.25" customHeight="1" thickTop="1" thickBo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2">
        <f>SUM(L18:L23)</f>
        <v>529</v>
      </c>
      <c r="N24" s="12">
        <f>SUM(L24)</f>
        <v>529</v>
      </c>
    </row>
    <row r="25" spans="1:14" s="27" customFormat="1" ht="14.25" customHeight="1" thickTop="1">
      <c r="A25"/>
      <c r="B25" s="11"/>
      <c r="C25" s="11"/>
      <c r="D25" s="11"/>
      <c r="E25" s="45" t="s">
        <v>0</v>
      </c>
      <c r="F25" s="11"/>
      <c r="G25" s="11"/>
      <c r="H25" s="11"/>
      <c r="I25" s="28"/>
      <c r="J25" s="28"/>
      <c r="K25" s="28"/>
      <c r="L25" s="29"/>
      <c r="M25" s="13"/>
      <c r="N25" s="26"/>
    </row>
    <row r="26" spans="1:14" ht="16.5" customHeight="1">
      <c r="A26" t="s">
        <v>0</v>
      </c>
      <c r="B26" s="151" t="s">
        <v>1</v>
      </c>
      <c r="C26" s="151"/>
      <c r="D26" s="152" t="s">
        <v>39</v>
      </c>
      <c r="E26" s="152"/>
      <c r="F26" s="152"/>
      <c r="G26" s="152"/>
      <c r="H26" s="152"/>
      <c r="I26" s="5"/>
      <c r="J26" s="153" t="s">
        <v>2</v>
      </c>
      <c r="K26" s="153"/>
      <c r="L26" s="154" t="s">
        <v>40</v>
      </c>
      <c r="M26" s="154"/>
      <c r="N26" s="98" t="s">
        <v>15</v>
      </c>
    </row>
    <row r="27" spans="1:14" s="27" customFormat="1" ht="14.25" customHeight="1" thickBot="1">
      <c r="A27"/>
      <c r="B27" s="11"/>
      <c r="C27" s="11"/>
      <c r="D27" s="11"/>
      <c r="E27" s="45" t="s">
        <v>0</v>
      </c>
      <c r="F27" s="11"/>
      <c r="G27" s="128"/>
      <c r="H27" s="128"/>
      <c r="I27" s="129"/>
      <c r="J27" s="129"/>
      <c r="K27" s="129"/>
      <c r="L27" s="29"/>
      <c r="M27" s="13"/>
      <c r="N27" s="26"/>
    </row>
    <row r="28" spans="1:14" s="10" customFormat="1" ht="16.5" customHeight="1" thickTop="1" thickBot="1">
      <c r="A28"/>
      <c r="B28" s="62">
        <v>9</v>
      </c>
      <c r="C28" s="61">
        <v>9</v>
      </c>
      <c r="D28" s="38">
        <v>9</v>
      </c>
      <c r="E28" s="38">
        <v>8</v>
      </c>
      <c r="F28" s="38">
        <v>8</v>
      </c>
      <c r="G28" s="44">
        <v>8</v>
      </c>
      <c r="H28" s="44">
        <v>8</v>
      </c>
      <c r="I28" s="44">
        <v>8</v>
      </c>
      <c r="J28" s="44">
        <v>8</v>
      </c>
      <c r="K28" s="44">
        <v>7</v>
      </c>
      <c r="L28" s="9">
        <f>SUM(B28+C28+D28+E28+F28+G28+H28+I28+J28+K28)</f>
        <v>82</v>
      </c>
    </row>
    <row r="29" spans="1:14" s="10" customFormat="1" ht="16.5" customHeight="1" thickTop="1" thickBot="1">
      <c r="A29"/>
      <c r="B29" s="44">
        <v>10</v>
      </c>
      <c r="C29" s="38">
        <v>9</v>
      </c>
      <c r="D29" s="38">
        <v>9</v>
      </c>
      <c r="E29" s="38">
        <v>9</v>
      </c>
      <c r="F29" s="38">
        <v>9</v>
      </c>
      <c r="G29" s="38">
        <v>8</v>
      </c>
      <c r="H29" s="38">
        <v>7</v>
      </c>
      <c r="I29" s="38">
        <v>7</v>
      </c>
      <c r="J29" s="38">
        <v>7</v>
      </c>
      <c r="K29" s="38">
        <v>6</v>
      </c>
      <c r="L29" s="9">
        <f>SUM(B29+C29+D29+E29+F29+G29+H29+I29+J29+K29)</f>
        <v>81</v>
      </c>
      <c r="M29" s="28" t="s">
        <v>0</v>
      </c>
    </row>
    <row r="30" spans="1:14" s="10" customFormat="1" ht="16.5" customHeight="1" thickTop="1" thickBot="1">
      <c r="A30"/>
      <c r="B30" s="38">
        <v>10</v>
      </c>
      <c r="C30" s="38">
        <v>10</v>
      </c>
      <c r="D30" s="38">
        <v>10</v>
      </c>
      <c r="E30" s="38">
        <v>9</v>
      </c>
      <c r="F30" s="38">
        <v>9</v>
      </c>
      <c r="G30" s="38">
        <v>9</v>
      </c>
      <c r="H30" s="38">
        <v>9</v>
      </c>
      <c r="I30" s="38">
        <v>8</v>
      </c>
      <c r="J30" s="38">
        <v>7</v>
      </c>
      <c r="K30" s="38">
        <v>7</v>
      </c>
      <c r="L30" s="9">
        <f>SUM(B30+C30+D30+E30+F30+G30+H30+I30+J30+K30)</f>
        <v>88</v>
      </c>
    </row>
    <row r="31" spans="1:14" s="10" customFormat="1" ht="16.5" customHeight="1" thickTop="1" thickBot="1">
      <c r="A31"/>
      <c r="B31" s="38">
        <v>9</v>
      </c>
      <c r="C31" s="38">
        <v>9</v>
      </c>
      <c r="D31" s="38">
        <v>9</v>
      </c>
      <c r="E31" s="38">
        <v>9</v>
      </c>
      <c r="F31" s="38">
        <v>9</v>
      </c>
      <c r="G31" s="38">
        <v>9</v>
      </c>
      <c r="H31" s="38">
        <v>8</v>
      </c>
      <c r="I31" s="38">
        <v>8</v>
      </c>
      <c r="J31" s="38">
        <v>7</v>
      </c>
      <c r="K31" s="38">
        <v>7</v>
      </c>
      <c r="L31" s="9">
        <f>SUM(B31+C31+D31+E31+F31+G31+H31+I31+J31+K31)</f>
        <v>84</v>
      </c>
    </row>
    <row r="32" spans="1:14" s="10" customFormat="1" ht="16.5" customHeight="1" thickTop="1" thickBot="1">
      <c r="A32"/>
      <c r="B32" s="38">
        <v>10</v>
      </c>
      <c r="C32" s="38">
        <v>10</v>
      </c>
      <c r="D32" s="38">
        <v>9</v>
      </c>
      <c r="E32" s="38">
        <v>9</v>
      </c>
      <c r="F32" s="38">
        <v>9</v>
      </c>
      <c r="G32" s="38">
        <v>9</v>
      </c>
      <c r="H32" s="38">
        <v>8</v>
      </c>
      <c r="I32" s="38">
        <v>8</v>
      </c>
      <c r="J32" s="38">
        <v>8</v>
      </c>
      <c r="K32" s="38">
        <v>7</v>
      </c>
      <c r="L32" s="9">
        <f>SUM(B32+C32+D32+E32+F32+G32+H32+I32+J32+K32)</f>
        <v>87</v>
      </c>
    </row>
    <row r="33" spans="1:14" s="10" customFormat="1" ht="16.5" customHeight="1" thickTop="1" thickBot="1">
      <c r="A33"/>
      <c r="B33" s="38">
        <v>10</v>
      </c>
      <c r="C33" s="38">
        <v>9</v>
      </c>
      <c r="D33" s="38">
        <v>8</v>
      </c>
      <c r="E33" s="38">
        <v>8</v>
      </c>
      <c r="F33" s="38">
        <v>8</v>
      </c>
      <c r="G33" s="38">
        <v>8</v>
      </c>
      <c r="H33" s="38">
        <v>7</v>
      </c>
      <c r="I33" s="38">
        <v>6</v>
      </c>
      <c r="J33" s="38">
        <v>6</v>
      </c>
      <c r="K33" s="38">
        <v>5</v>
      </c>
      <c r="L33" s="39">
        <f>SUM(B33:K33)</f>
        <v>75</v>
      </c>
    </row>
    <row r="34" spans="1:14" s="10" customFormat="1" ht="20.25" customHeight="1" thickTop="1" thickBo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2">
        <f>SUM(L28:L33)</f>
        <v>497</v>
      </c>
      <c r="N34" s="12">
        <f>SUM(L34)</f>
        <v>497</v>
      </c>
    </row>
    <row r="35" spans="1:14" s="27" customFormat="1" ht="14.25" customHeight="1" thickTop="1">
      <c r="A35"/>
      <c r="B35" s="11"/>
      <c r="C35" s="11"/>
      <c r="D35" s="11"/>
      <c r="E35" s="45" t="s">
        <v>0</v>
      </c>
      <c r="F35" s="11"/>
      <c r="G35" s="11"/>
      <c r="H35" s="11"/>
      <c r="I35" s="28"/>
      <c r="J35" s="28"/>
      <c r="K35" s="28"/>
      <c r="L35" s="29"/>
      <c r="M35" s="13"/>
      <c r="N35" s="26"/>
    </row>
    <row r="36" spans="1:14" ht="16.5" customHeight="1">
      <c r="A36" t="s">
        <v>0</v>
      </c>
      <c r="B36" s="151" t="s">
        <v>1</v>
      </c>
      <c r="C36" s="151"/>
      <c r="D36" s="152" t="s">
        <v>29</v>
      </c>
      <c r="E36" s="152"/>
      <c r="F36" s="152"/>
      <c r="G36" s="152"/>
      <c r="H36" s="152"/>
      <c r="I36" s="5"/>
      <c r="J36" s="153" t="s">
        <v>2</v>
      </c>
      <c r="K36" s="153"/>
      <c r="L36" s="154" t="s">
        <v>30</v>
      </c>
      <c r="M36" s="154"/>
      <c r="N36" s="98" t="s">
        <v>16</v>
      </c>
    </row>
    <row r="37" spans="1:14" s="27" customFormat="1" ht="14.25" customHeight="1" thickBot="1">
      <c r="A37"/>
      <c r="B37" s="128"/>
      <c r="C37" s="128"/>
      <c r="D37" s="128"/>
      <c r="E37" s="130" t="s">
        <v>0</v>
      </c>
      <c r="F37" s="128"/>
      <c r="G37" s="128"/>
      <c r="H37" s="128"/>
      <c r="I37" s="129"/>
      <c r="J37" s="129"/>
      <c r="K37" s="129"/>
      <c r="L37" s="29"/>
      <c r="M37" s="13"/>
      <c r="N37" s="26"/>
    </row>
    <row r="38" spans="1:14" s="10" customFormat="1" ht="16.5" customHeight="1" thickTop="1" thickBot="1">
      <c r="A38"/>
      <c r="B38" s="92">
        <v>9</v>
      </c>
      <c r="C38" s="93">
        <v>8</v>
      </c>
      <c r="D38" s="92">
        <v>8</v>
      </c>
      <c r="E38" s="92">
        <v>7</v>
      </c>
      <c r="F38" s="92">
        <v>7</v>
      </c>
      <c r="G38" s="92">
        <v>6</v>
      </c>
      <c r="H38" s="92">
        <v>6</v>
      </c>
      <c r="I38" s="92">
        <v>4</v>
      </c>
      <c r="J38" s="92">
        <v>4</v>
      </c>
      <c r="K38" s="92">
        <v>3</v>
      </c>
      <c r="L38" s="94">
        <f>SUM(B38+C38+D38+E38+F38+G38+H38+I38+J38+K38)</f>
        <v>62</v>
      </c>
      <c r="M38" s="55"/>
      <c r="N38" s="55"/>
    </row>
    <row r="39" spans="1:14" s="10" customFormat="1" ht="16.5" customHeight="1" thickTop="1" thickBot="1">
      <c r="A39"/>
      <c r="B39" s="95">
        <v>9</v>
      </c>
      <c r="C39" s="95">
        <v>9</v>
      </c>
      <c r="D39" s="95">
        <v>8</v>
      </c>
      <c r="E39" s="95">
        <v>8</v>
      </c>
      <c r="F39" s="95">
        <v>8</v>
      </c>
      <c r="G39" s="95">
        <v>8</v>
      </c>
      <c r="H39" s="95">
        <v>8</v>
      </c>
      <c r="I39" s="95">
        <v>8</v>
      </c>
      <c r="J39" s="95">
        <v>8</v>
      </c>
      <c r="K39" s="95">
        <v>6</v>
      </c>
      <c r="L39" s="94">
        <f>SUM(B39+C39+D39+E39+F39+G39+H39+I39+J39+K39)</f>
        <v>80</v>
      </c>
      <c r="M39" s="28" t="s">
        <v>0</v>
      </c>
      <c r="N39" s="55"/>
    </row>
    <row r="40" spans="1:14" s="10" customFormat="1" ht="16.5" customHeight="1" thickTop="1" thickBot="1">
      <c r="A40"/>
      <c r="B40" s="95">
        <v>10</v>
      </c>
      <c r="C40" s="95">
        <v>10</v>
      </c>
      <c r="D40" s="95">
        <v>10</v>
      </c>
      <c r="E40" s="95">
        <v>8</v>
      </c>
      <c r="F40" s="95">
        <v>7</v>
      </c>
      <c r="G40" s="95">
        <v>7</v>
      </c>
      <c r="H40" s="95">
        <v>6</v>
      </c>
      <c r="I40" s="95">
        <v>6</v>
      </c>
      <c r="J40" s="95">
        <v>5</v>
      </c>
      <c r="K40" s="95">
        <v>5</v>
      </c>
      <c r="L40" s="94">
        <f>SUM(B40+C40+D40+E40+F40+G40+H40+I40+J40+K40)</f>
        <v>74</v>
      </c>
      <c r="M40" s="55"/>
      <c r="N40" s="55"/>
    </row>
    <row r="41" spans="1:14" s="10" customFormat="1" ht="16.5" customHeight="1" thickTop="1" thickBot="1">
      <c r="A41"/>
      <c r="B41" s="95">
        <v>10</v>
      </c>
      <c r="C41" s="95">
        <v>9</v>
      </c>
      <c r="D41" s="95">
        <v>9</v>
      </c>
      <c r="E41" s="95">
        <v>8</v>
      </c>
      <c r="F41" s="95">
        <v>8</v>
      </c>
      <c r="G41" s="95">
        <v>8</v>
      </c>
      <c r="H41" s="95">
        <v>5</v>
      </c>
      <c r="I41" s="95">
        <v>5</v>
      </c>
      <c r="J41" s="95">
        <v>5</v>
      </c>
      <c r="K41" s="95">
        <v>4</v>
      </c>
      <c r="L41" s="94">
        <f>SUM(B41+C41+D41+E41+F41+G41+H41+I41+J41+K41)</f>
        <v>71</v>
      </c>
      <c r="M41" s="55"/>
      <c r="N41" s="55"/>
    </row>
    <row r="42" spans="1:14" s="10" customFormat="1" ht="16.5" customHeight="1" thickTop="1" thickBot="1">
      <c r="A42"/>
      <c r="B42" s="95">
        <v>10</v>
      </c>
      <c r="C42" s="95">
        <v>9</v>
      </c>
      <c r="D42" s="95">
        <v>9</v>
      </c>
      <c r="E42" s="95">
        <v>9</v>
      </c>
      <c r="F42" s="95">
        <v>9</v>
      </c>
      <c r="G42" s="95">
        <v>9</v>
      </c>
      <c r="H42" s="95">
        <v>8</v>
      </c>
      <c r="I42" s="95">
        <v>8</v>
      </c>
      <c r="J42" s="95">
        <v>7</v>
      </c>
      <c r="K42" s="95">
        <v>7</v>
      </c>
      <c r="L42" s="94">
        <f>SUM(B42+C42+D42+E42+F42+G42+H42+I42+J42+K42)</f>
        <v>85</v>
      </c>
      <c r="M42" s="55"/>
      <c r="N42" s="55"/>
    </row>
    <row r="43" spans="1:14" s="10" customFormat="1" ht="16.5" customHeight="1" thickTop="1" thickBot="1">
      <c r="A43"/>
      <c r="B43" s="95">
        <v>10</v>
      </c>
      <c r="C43" s="95">
        <v>9</v>
      </c>
      <c r="D43" s="95">
        <v>8</v>
      </c>
      <c r="E43" s="95">
        <v>8</v>
      </c>
      <c r="F43" s="95">
        <v>8</v>
      </c>
      <c r="G43" s="95">
        <v>8</v>
      </c>
      <c r="H43" s="95">
        <v>7</v>
      </c>
      <c r="I43" s="95">
        <v>7</v>
      </c>
      <c r="J43" s="95">
        <v>6</v>
      </c>
      <c r="K43" s="95">
        <v>5</v>
      </c>
      <c r="L43" s="96">
        <f>SUM(B43:K43)</f>
        <v>76</v>
      </c>
      <c r="M43" s="55"/>
      <c r="N43" s="55"/>
    </row>
    <row r="44" spans="1:14" s="10" customFormat="1" ht="20.25" customHeight="1" thickTop="1" thickBo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97">
        <f>SUM(L38:L43)</f>
        <v>448</v>
      </c>
      <c r="M44" s="55"/>
      <c r="N44" s="97">
        <f>SUM(L44)</f>
        <v>448</v>
      </c>
    </row>
    <row r="45" spans="1:14" s="27" customFormat="1" ht="66" customHeight="1" thickTop="1">
      <c r="A45"/>
      <c r="B45" s="11"/>
      <c r="C45" s="11"/>
      <c r="D45" s="11"/>
      <c r="E45" s="45" t="s">
        <v>0</v>
      </c>
      <c r="F45" s="11"/>
      <c r="G45" s="11"/>
      <c r="H45" s="11"/>
      <c r="I45" s="28"/>
      <c r="J45" s="28"/>
      <c r="K45" s="28"/>
      <c r="L45" s="29"/>
      <c r="M45" s="13"/>
      <c r="N45" s="26"/>
    </row>
    <row r="46" spans="1:14" ht="16.5" customHeight="1">
      <c r="A46" t="s">
        <v>0</v>
      </c>
      <c r="B46" s="151" t="s">
        <v>1</v>
      </c>
      <c r="C46" s="151"/>
      <c r="D46" s="152" t="s">
        <v>41</v>
      </c>
      <c r="E46" s="152"/>
      <c r="F46" s="152"/>
      <c r="G46" s="152"/>
      <c r="H46" s="152"/>
      <c r="I46" s="5"/>
      <c r="J46" s="153" t="s">
        <v>2</v>
      </c>
      <c r="K46" s="153"/>
      <c r="L46" s="154" t="s">
        <v>42</v>
      </c>
      <c r="M46" s="154"/>
      <c r="N46" s="98" t="s">
        <v>17</v>
      </c>
    </row>
    <row r="47" spans="1:14" s="27" customFormat="1" ht="14.25" customHeight="1" thickBot="1">
      <c r="A47"/>
      <c r="B47" s="11"/>
      <c r="C47" s="11"/>
      <c r="D47" s="11"/>
      <c r="E47" s="45" t="s">
        <v>0</v>
      </c>
      <c r="F47" s="11"/>
      <c r="G47" s="128"/>
      <c r="H47" s="128"/>
      <c r="I47" s="129"/>
      <c r="J47" s="129"/>
      <c r="K47" s="129"/>
      <c r="L47" s="29"/>
      <c r="M47" s="13"/>
      <c r="N47" s="26"/>
    </row>
    <row r="48" spans="1:14" s="55" customFormat="1" ht="16.5" customHeight="1" thickTop="1" thickBot="1">
      <c r="A48" s="91"/>
      <c r="B48" s="62">
        <v>10</v>
      </c>
      <c r="C48" s="61">
        <v>10</v>
      </c>
      <c r="D48" s="38">
        <v>10</v>
      </c>
      <c r="E48" s="38">
        <v>10</v>
      </c>
      <c r="F48" s="38">
        <v>9</v>
      </c>
      <c r="G48" s="44">
        <v>9</v>
      </c>
      <c r="H48" s="44">
        <v>9</v>
      </c>
      <c r="I48" s="44">
        <v>8</v>
      </c>
      <c r="J48" s="44">
        <v>7</v>
      </c>
      <c r="K48" s="44">
        <v>7</v>
      </c>
      <c r="L48" s="9">
        <f>SUM(B48+C48+D48+E48+F48+G48+H48+I48+J48+K48)</f>
        <v>89</v>
      </c>
      <c r="M48" s="10"/>
      <c r="N48" s="10"/>
    </row>
    <row r="49" spans="1:14" s="55" customFormat="1" ht="16.5" customHeight="1" thickTop="1" thickBot="1">
      <c r="A49" s="91"/>
      <c r="B49" s="44">
        <v>10</v>
      </c>
      <c r="C49" s="38">
        <v>9</v>
      </c>
      <c r="D49" s="38">
        <v>9</v>
      </c>
      <c r="E49" s="38">
        <v>9</v>
      </c>
      <c r="F49" s="38">
        <v>9</v>
      </c>
      <c r="G49" s="38">
        <v>8</v>
      </c>
      <c r="H49" s="38">
        <v>8</v>
      </c>
      <c r="I49" s="38">
        <v>8</v>
      </c>
      <c r="J49" s="38">
        <v>7</v>
      </c>
      <c r="K49" s="38">
        <v>7</v>
      </c>
      <c r="L49" s="9">
        <f>SUM(B49+C49+D49+E49+F49+G49+H49+I49+J49+K49)</f>
        <v>84</v>
      </c>
      <c r="M49" s="28" t="s">
        <v>0</v>
      </c>
      <c r="N49" s="10"/>
    </row>
    <row r="50" spans="1:14" s="55" customFormat="1" ht="16.5" customHeight="1" thickTop="1" thickBot="1">
      <c r="A50" s="91"/>
      <c r="B50" s="38">
        <v>10</v>
      </c>
      <c r="C50" s="38">
        <v>10</v>
      </c>
      <c r="D50" s="38">
        <v>10</v>
      </c>
      <c r="E50" s="38">
        <v>10</v>
      </c>
      <c r="F50" s="38">
        <v>9</v>
      </c>
      <c r="G50" s="38">
        <v>9</v>
      </c>
      <c r="H50" s="38">
        <v>8</v>
      </c>
      <c r="I50" s="38">
        <v>8</v>
      </c>
      <c r="J50" s="38">
        <v>6</v>
      </c>
      <c r="K50" s="38">
        <v>5</v>
      </c>
      <c r="L50" s="9">
        <f>SUM(B50+C50+D50+E50+F50+G50+H50+I50+J50+K50)</f>
        <v>85</v>
      </c>
      <c r="M50" s="10"/>
      <c r="N50" s="10"/>
    </row>
    <row r="51" spans="1:14" s="55" customFormat="1" ht="16.5" customHeight="1" thickTop="1" thickBot="1">
      <c r="A51" s="91"/>
      <c r="B51" s="38">
        <v>10</v>
      </c>
      <c r="C51" s="38">
        <v>10</v>
      </c>
      <c r="D51" s="38">
        <v>10</v>
      </c>
      <c r="E51" s="38">
        <v>9</v>
      </c>
      <c r="F51" s="38">
        <v>9</v>
      </c>
      <c r="G51" s="38">
        <v>9</v>
      </c>
      <c r="H51" s="38">
        <v>9</v>
      </c>
      <c r="I51" s="38">
        <v>9</v>
      </c>
      <c r="J51" s="38">
        <v>8</v>
      </c>
      <c r="K51" s="38">
        <v>7</v>
      </c>
      <c r="L51" s="9">
        <f>SUM(B51+C51+D51+E51+F51+G51+H51+I51+J51+K51)</f>
        <v>90</v>
      </c>
      <c r="M51" s="10"/>
      <c r="N51" s="10"/>
    </row>
    <row r="52" spans="1:14" s="55" customFormat="1" ht="16.5" customHeight="1" thickTop="1" thickBot="1">
      <c r="A52" s="91"/>
      <c r="B52" s="38">
        <v>10</v>
      </c>
      <c r="C52" s="38">
        <v>10</v>
      </c>
      <c r="D52" s="38">
        <v>10</v>
      </c>
      <c r="E52" s="38">
        <v>9</v>
      </c>
      <c r="F52" s="38">
        <v>9</v>
      </c>
      <c r="G52" s="38">
        <v>9</v>
      </c>
      <c r="H52" s="38">
        <v>8</v>
      </c>
      <c r="I52" s="38">
        <v>8</v>
      </c>
      <c r="J52" s="38">
        <v>8</v>
      </c>
      <c r="K52" s="38">
        <v>6</v>
      </c>
      <c r="L52" s="9">
        <f>SUM(B52+C52+D52+E52+F52+G52+H52+I52+J52+K52)</f>
        <v>87</v>
      </c>
      <c r="M52" s="10"/>
      <c r="N52" s="10"/>
    </row>
    <row r="53" spans="1:14" s="55" customFormat="1" ht="16.5" customHeight="1" thickTop="1" thickBot="1">
      <c r="A53" s="91"/>
      <c r="B53" s="38">
        <v>10</v>
      </c>
      <c r="C53" s="38">
        <v>9</v>
      </c>
      <c r="D53" s="38">
        <v>9</v>
      </c>
      <c r="E53" s="38">
        <v>9</v>
      </c>
      <c r="F53" s="38">
        <v>9</v>
      </c>
      <c r="G53" s="38">
        <v>8</v>
      </c>
      <c r="H53" s="38">
        <v>8</v>
      </c>
      <c r="I53" s="38">
        <v>8</v>
      </c>
      <c r="J53" s="38">
        <v>7</v>
      </c>
      <c r="K53" s="38">
        <v>6</v>
      </c>
      <c r="L53" s="39">
        <f>SUM(B53:K53)</f>
        <v>83</v>
      </c>
      <c r="M53" s="10"/>
      <c r="N53" s="10"/>
    </row>
    <row r="54" spans="1:14" s="55" customFormat="1" ht="20.25" customHeight="1" thickTop="1" thickBo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12">
        <f>SUM(L48:L53)</f>
        <v>518</v>
      </c>
      <c r="M54" s="10"/>
      <c r="N54" s="12">
        <f>SUM(L54)</f>
        <v>518</v>
      </c>
    </row>
    <row r="55" spans="1:14" s="27" customFormat="1" ht="14.25" customHeight="1" thickTop="1">
      <c r="A55"/>
      <c r="B55" s="11"/>
      <c r="C55" s="11"/>
      <c r="D55" s="11"/>
      <c r="E55" s="45" t="s">
        <v>0</v>
      </c>
      <c r="F55" s="11"/>
      <c r="G55" s="11"/>
      <c r="H55" s="11"/>
      <c r="I55" s="28"/>
      <c r="J55" s="28"/>
      <c r="K55" s="28"/>
      <c r="L55" s="29"/>
      <c r="M55" s="13"/>
      <c r="N55" s="26"/>
    </row>
    <row r="56" spans="1:14" ht="16.5" customHeight="1">
      <c r="A56" t="s">
        <v>0</v>
      </c>
      <c r="B56" s="151" t="s">
        <v>1</v>
      </c>
      <c r="C56" s="151"/>
      <c r="D56" s="152" t="s">
        <v>33</v>
      </c>
      <c r="E56" s="152"/>
      <c r="F56" s="152"/>
      <c r="G56" s="152"/>
      <c r="H56" s="152"/>
      <c r="I56" s="5"/>
      <c r="J56" s="153" t="s">
        <v>2</v>
      </c>
      <c r="K56" s="153"/>
      <c r="L56" s="154" t="s">
        <v>34</v>
      </c>
      <c r="M56" s="154"/>
      <c r="N56" s="98" t="s">
        <v>18</v>
      </c>
    </row>
    <row r="57" spans="1:14" s="27" customFormat="1" ht="14.25" customHeight="1" thickBot="1">
      <c r="A57"/>
      <c r="B57" s="11"/>
      <c r="C57" s="11"/>
      <c r="D57" s="11"/>
      <c r="E57" s="45" t="s">
        <v>0</v>
      </c>
      <c r="F57" s="11"/>
      <c r="G57" s="128"/>
      <c r="H57" s="128"/>
      <c r="I57" s="129"/>
      <c r="J57" s="129"/>
      <c r="K57" s="129"/>
      <c r="L57" s="29"/>
      <c r="M57" s="13"/>
      <c r="N57" s="26"/>
    </row>
    <row r="58" spans="1:14" s="10" customFormat="1" ht="16.5" customHeight="1" thickTop="1" thickBot="1">
      <c r="A58"/>
      <c r="B58" s="62">
        <v>9</v>
      </c>
      <c r="C58" s="61">
        <v>8</v>
      </c>
      <c r="D58" s="38">
        <v>7</v>
      </c>
      <c r="E58" s="38">
        <v>7</v>
      </c>
      <c r="F58" s="38">
        <v>6</v>
      </c>
      <c r="G58" s="44">
        <v>6</v>
      </c>
      <c r="H58" s="44">
        <v>5</v>
      </c>
      <c r="I58" s="44">
        <v>5</v>
      </c>
      <c r="J58" s="44">
        <v>4</v>
      </c>
      <c r="K58" s="44">
        <v>3</v>
      </c>
      <c r="L58" s="9">
        <f>SUM(B58+C58+D58+E58+F58+G58+H58+I58+J58+K58)</f>
        <v>60</v>
      </c>
    </row>
    <row r="59" spans="1:14" s="10" customFormat="1" ht="16.5" customHeight="1" thickTop="1" thickBot="1">
      <c r="A59"/>
      <c r="B59" s="44">
        <v>9</v>
      </c>
      <c r="C59" s="38">
        <v>8</v>
      </c>
      <c r="D59" s="38">
        <v>8</v>
      </c>
      <c r="E59" s="38">
        <v>8</v>
      </c>
      <c r="F59" s="38">
        <v>8</v>
      </c>
      <c r="G59" s="38">
        <v>6</v>
      </c>
      <c r="H59" s="38">
        <v>6</v>
      </c>
      <c r="I59" s="38">
        <v>6</v>
      </c>
      <c r="J59" s="38">
        <v>5</v>
      </c>
      <c r="K59" s="38">
        <v>5</v>
      </c>
      <c r="L59" s="9">
        <f>SUM(B59+C59+D59+E59+F59+G59+H59+I59+J59+K59)</f>
        <v>69</v>
      </c>
      <c r="M59" s="28" t="s">
        <v>0</v>
      </c>
    </row>
    <row r="60" spans="1:14" s="10" customFormat="1" ht="16.5" customHeight="1" thickTop="1" thickBot="1">
      <c r="A60"/>
      <c r="B60" s="38">
        <v>10</v>
      </c>
      <c r="C60" s="38">
        <v>8</v>
      </c>
      <c r="D60" s="38">
        <v>8</v>
      </c>
      <c r="E60" s="38">
        <v>7</v>
      </c>
      <c r="F60" s="38">
        <v>7</v>
      </c>
      <c r="G60" s="38">
        <v>6</v>
      </c>
      <c r="H60" s="38">
        <v>6</v>
      </c>
      <c r="I60" s="38">
        <v>5</v>
      </c>
      <c r="J60" s="38">
        <v>4</v>
      </c>
      <c r="K60" s="38">
        <v>4</v>
      </c>
      <c r="L60" s="9">
        <f>SUM(B60+C60+D60+E60+F60+G60+H60+I60+J60+K60)</f>
        <v>65</v>
      </c>
    </row>
    <row r="61" spans="1:14" s="10" customFormat="1" ht="16.5" customHeight="1" thickTop="1" thickBot="1">
      <c r="A61"/>
      <c r="B61" s="38">
        <v>10</v>
      </c>
      <c r="C61" s="38">
        <v>10</v>
      </c>
      <c r="D61" s="38">
        <v>9</v>
      </c>
      <c r="E61" s="38">
        <v>8</v>
      </c>
      <c r="F61" s="38">
        <v>8</v>
      </c>
      <c r="G61" s="38">
        <v>7</v>
      </c>
      <c r="H61" s="38">
        <v>6</v>
      </c>
      <c r="I61" s="38">
        <v>5</v>
      </c>
      <c r="J61" s="38">
        <v>4</v>
      </c>
      <c r="K61" s="38">
        <v>4</v>
      </c>
      <c r="L61" s="9">
        <f>SUM(B61+C61+D61+E61+F61+G61+H61+I61+J61+K61)</f>
        <v>71</v>
      </c>
    </row>
    <row r="62" spans="1:14" s="10" customFormat="1" ht="16.5" customHeight="1" thickTop="1" thickBot="1">
      <c r="A62"/>
      <c r="B62" s="38">
        <v>10</v>
      </c>
      <c r="C62" s="38">
        <v>9</v>
      </c>
      <c r="D62" s="38">
        <v>9</v>
      </c>
      <c r="E62" s="38">
        <v>9</v>
      </c>
      <c r="F62" s="38">
        <v>8</v>
      </c>
      <c r="G62" s="38">
        <v>8</v>
      </c>
      <c r="H62" s="38">
        <v>7</v>
      </c>
      <c r="I62" s="38">
        <v>6</v>
      </c>
      <c r="J62" s="38">
        <v>4</v>
      </c>
      <c r="K62" s="38">
        <v>2</v>
      </c>
      <c r="L62" s="9">
        <f>SUM(B62+C62+D62+E62+F62+G62+H62+I62+J62+K62)</f>
        <v>72</v>
      </c>
    </row>
    <row r="63" spans="1:14" s="10" customFormat="1" ht="16.5" customHeight="1" thickTop="1" thickBot="1">
      <c r="A63"/>
      <c r="B63" s="38">
        <v>10</v>
      </c>
      <c r="C63" s="38">
        <v>9</v>
      </c>
      <c r="D63" s="38">
        <v>9</v>
      </c>
      <c r="E63" s="38">
        <v>9</v>
      </c>
      <c r="F63" s="38">
        <v>8</v>
      </c>
      <c r="G63" s="38">
        <v>8</v>
      </c>
      <c r="H63" s="38">
        <v>7</v>
      </c>
      <c r="I63" s="38">
        <v>6</v>
      </c>
      <c r="J63" s="38">
        <v>5</v>
      </c>
      <c r="K63" s="38">
        <v>5</v>
      </c>
      <c r="L63" s="39">
        <f>SUM(B63:K63)</f>
        <v>76</v>
      </c>
    </row>
    <row r="64" spans="1:14" s="10" customFormat="1" ht="20.25" customHeight="1" thickTop="1" thickBo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12">
        <f>SUM(L58:L63)</f>
        <v>413</v>
      </c>
      <c r="N64" s="12">
        <f>SUM(L64)</f>
        <v>413</v>
      </c>
    </row>
    <row r="65" spans="1:14" s="27" customFormat="1" ht="14.25" customHeight="1" thickTop="1">
      <c r="A65"/>
      <c r="B65" s="11"/>
      <c r="C65" s="11"/>
      <c r="D65" s="11"/>
      <c r="E65" s="45" t="s">
        <v>0</v>
      </c>
      <c r="F65" s="11"/>
      <c r="G65" s="11"/>
      <c r="H65" s="11"/>
      <c r="I65" s="28"/>
      <c r="J65" s="28"/>
      <c r="K65" s="28"/>
      <c r="L65" s="29"/>
      <c r="M65" s="13"/>
      <c r="N65" s="26"/>
    </row>
    <row r="66" spans="1:14" ht="16.5" customHeight="1">
      <c r="A66" t="s">
        <v>0</v>
      </c>
      <c r="B66" s="151" t="s">
        <v>1</v>
      </c>
      <c r="C66" s="151"/>
      <c r="D66" s="152" t="s">
        <v>43</v>
      </c>
      <c r="E66" s="152"/>
      <c r="F66" s="152"/>
      <c r="G66" s="152"/>
      <c r="H66" s="152"/>
      <c r="I66" s="5"/>
      <c r="J66" s="153" t="s">
        <v>2</v>
      </c>
      <c r="K66" s="153"/>
      <c r="L66" s="154" t="s">
        <v>38</v>
      </c>
      <c r="M66" s="154"/>
      <c r="N66" s="98" t="s">
        <v>19</v>
      </c>
    </row>
    <row r="67" spans="1:14" s="27" customFormat="1" ht="14.25" customHeight="1" thickBot="1">
      <c r="A67"/>
      <c r="B67" s="11"/>
      <c r="C67" s="11"/>
      <c r="D67" s="11"/>
      <c r="E67" s="45" t="s">
        <v>0</v>
      </c>
      <c r="F67" s="11"/>
      <c r="G67" s="128"/>
      <c r="H67" s="128"/>
      <c r="I67" s="129"/>
      <c r="J67" s="129"/>
      <c r="K67" s="129"/>
      <c r="L67" s="29"/>
      <c r="M67" s="13"/>
      <c r="N67" s="26"/>
    </row>
    <row r="68" spans="1:14" s="10" customFormat="1" ht="16.5" customHeight="1" thickTop="1" thickBot="1">
      <c r="A68"/>
      <c r="B68" s="62">
        <v>10</v>
      </c>
      <c r="C68" s="61">
        <v>10</v>
      </c>
      <c r="D68" s="38">
        <v>9</v>
      </c>
      <c r="E68" s="38">
        <v>9</v>
      </c>
      <c r="F68" s="38">
        <v>9</v>
      </c>
      <c r="G68" s="44">
        <v>9</v>
      </c>
      <c r="H68" s="44">
        <v>9</v>
      </c>
      <c r="I68" s="44">
        <v>8</v>
      </c>
      <c r="J68" s="44">
        <v>8</v>
      </c>
      <c r="K68" s="44">
        <v>7</v>
      </c>
      <c r="L68" s="9">
        <f>SUM(B68+C68+D68+E68+F68+G68+H68+I68+J68+K68)</f>
        <v>88</v>
      </c>
    </row>
    <row r="69" spans="1:14" s="10" customFormat="1" ht="16.5" customHeight="1" thickTop="1" thickBot="1">
      <c r="A69"/>
      <c r="B69" s="44">
        <v>10</v>
      </c>
      <c r="C69" s="38">
        <v>10</v>
      </c>
      <c r="D69" s="38">
        <v>10</v>
      </c>
      <c r="E69" s="38">
        <v>9</v>
      </c>
      <c r="F69" s="38">
        <v>9</v>
      </c>
      <c r="G69" s="38">
        <v>8</v>
      </c>
      <c r="H69" s="38">
        <v>8</v>
      </c>
      <c r="I69" s="38">
        <v>8</v>
      </c>
      <c r="J69" s="38">
        <v>8</v>
      </c>
      <c r="K69" s="38">
        <v>6</v>
      </c>
      <c r="L69" s="9">
        <f>SUM(B69+C69+D69+E69+F69+G69+H69+I69+J69+K69)</f>
        <v>86</v>
      </c>
      <c r="M69" s="28" t="s">
        <v>0</v>
      </c>
    </row>
    <row r="70" spans="1:14" s="10" customFormat="1" ht="16.5" customHeight="1" thickTop="1" thickBot="1">
      <c r="A70"/>
      <c r="B70" s="38">
        <v>10</v>
      </c>
      <c r="C70" s="38">
        <v>10</v>
      </c>
      <c r="D70" s="38">
        <v>9</v>
      </c>
      <c r="E70" s="38">
        <v>9</v>
      </c>
      <c r="F70" s="38">
        <v>9</v>
      </c>
      <c r="G70" s="38">
        <v>9</v>
      </c>
      <c r="H70" s="38">
        <v>9</v>
      </c>
      <c r="I70" s="38">
        <v>9</v>
      </c>
      <c r="J70" s="38">
        <v>8</v>
      </c>
      <c r="K70" s="38">
        <v>8</v>
      </c>
      <c r="L70" s="9">
        <f>SUM(B70+C70+D70+E70+F70+G70+H70+I70+J70+K70)</f>
        <v>90</v>
      </c>
    </row>
    <row r="71" spans="1:14" s="10" customFormat="1" ht="16.5" customHeight="1" thickTop="1" thickBot="1">
      <c r="A71"/>
      <c r="B71" s="38">
        <v>10</v>
      </c>
      <c r="C71" s="38">
        <v>10</v>
      </c>
      <c r="D71" s="38">
        <v>9</v>
      </c>
      <c r="E71" s="38">
        <v>9</v>
      </c>
      <c r="F71" s="38">
        <v>8</v>
      </c>
      <c r="G71" s="38">
        <v>8</v>
      </c>
      <c r="H71" s="38">
        <v>7</v>
      </c>
      <c r="I71" s="38">
        <v>7</v>
      </c>
      <c r="J71" s="38">
        <v>7</v>
      </c>
      <c r="K71" s="38">
        <v>5</v>
      </c>
      <c r="L71" s="9">
        <f>SUM(B71+C71+D71+E71+F71+G71+H71+I71+J71+K71)</f>
        <v>80</v>
      </c>
    </row>
    <row r="72" spans="1:14" s="10" customFormat="1" ht="16.5" customHeight="1" thickTop="1" thickBot="1">
      <c r="A72"/>
      <c r="B72" s="38">
        <v>10</v>
      </c>
      <c r="C72" s="38">
        <v>10</v>
      </c>
      <c r="D72" s="38">
        <v>10</v>
      </c>
      <c r="E72" s="38">
        <v>9</v>
      </c>
      <c r="F72" s="38">
        <v>9</v>
      </c>
      <c r="G72" s="38">
        <v>9</v>
      </c>
      <c r="H72" s="38">
        <v>8</v>
      </c>
      <c r="I72" s="38">
        <v>8</v>
      </c>
      <c r="J72" s="38">
        <v>8</v>
      </c>
      <c r="K72" s="38">
        <v>6</v>
      </c>
      <c r="L72" s="9">
        <f>SUM(B72+C72+D72+E72+F72+G72+H72+I72+J72+K72)</f>
        <v>87</v>
      </c>
    </row>
    <row r="73" spans="1:14" s="10" customFormat="1" ht="16.5" customHeight="1" thickTop="1" thickBot="1">
      <c r="A73"/>
      <c r="B73" s="38">
        <v>10</v>
      </c>
      <c r="C73" s="38">
        <v>10</v>
      </c>
      <c r="D73" s="38">
        <v>10</v>
      </c>
      <c r="E73" s="38">
        <v>10</v>
      </c>
      <c r="F73" s="38">
        <v>9</v>
      </c>
      <c r="G73" s="38">
        <v>9</v>
      </c>
      <c r="H73" s="38">
        <v>8</v>
      </c>
      <c r="I73" s="38">
        <v>7</v>
      </c>
      <c r="J73" s="38">
        <v>7</v>
      </c>
      <c r="K73" s="38">
        <v>6</v>
      </c>
      <c r="L73" s="39">
        <f>SUM(B73:K73)</f>
        <v>86</v>
      </c>
    </row>
    <row r="74" spans="1:14" s="10" customFormat="1" ht="20.25" customHeight="1" thickTop="1" thickBo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12">
        <f>SUM(L68:L73)</f>
        <v>517</v>
      </c>
      <c r="N74" s="12">
        <f>SUM(L74)</f>
        <v>517</v>
      </c>
    </row>
    <row r="75" spans="1:14" s="27" customFormat="1" ht="14.25" customHeight="1" thickTop="1">
      <c r="A75"/>
      <c r="B75" s="11"/>
      <c r="C75" s="11"/>
      <c r="D75" s="11"/>
      <c r="E75" s="45" t="s">
        <v>0</v>
      </c>
      <c r="F75" s="11"/>
      <c r="G75" s="11"/>
      <c r="H75" s="11"/>
      <c r="I75" s="28"/>
      <c r="J75" s="28"/>
      <c r="K75" s="28"/>
      <c r="L75" s="29"/>
      <c r="M75" s="13"/>
      <c r="N75" s="26"/>
    </row>
    <row r="76" spans="1:14" ht="16.5" customHeight="1">
      <c r="A76" t="s">
        <v>0</v>
      </c>
      <c r="B76" s="151" t="s">
        <v>1</v>
      </c>
      <c r="C76" s="151"/>
      <c r="D76" s="152" t="s">
        <v>35</v>
      </c>
      <c r="E76" s="152"/>
      <c r="F76" s="152"/>
      <c r="G76" s="152"/>
      <c r="H76" s="152"/>
      <c r="I76" s="5"/>
      <c r="J76" s="153" t="s">
        <v>2</v>
      </c>
      <c r="K76" s="153"/>
      <c r="L76" s="154" t="s">
        <v>37</v>
      </c>
      <c r="M76" s="154"/>
      <c r="N76" s="98" t="s">
        <v>20</v>
      </c>
    </row>
    <row r="77" spans="1:14" s="27" customFormat="1" ht="14.25" customHeight="1" thickBot="1">
      <c r="A77"/>
      <c r="B77" s="128"/>
      <c r="C77" s="128"/>
      <c r="D77" s="128"/>
      <c r="E77" s="130" t="s">
        <v>0</v>
      </c>
      <c r="F77" s="128"/>
      <c r="G77" s="128"/>
      <c r="H77" s="128"/>
      <c r="I77" s="129"/>
      <c r="J77" s="129"/>
      <c r="K77" s="129"/>
      <c r="L77" s="29"/>
      <c r="M77" s="13"/>
      <c r="N77" s="26"/>
    </row>
    <row r="78" spans="1:14" s="10" customFormat="1" ht="16.5" customHeight="1" thickTop="1" thickBot="1">
      <c r="A78"/>
      <c r="B78" s="44">
        <v>9</v>
      </c>
      <c r="C78" s="44">
        <v>9</v>
      </c>
      <c r="D78" s="44">
        <v>9</v>
      </c>
      <c r="E78" s="44">
        <v>9</v>
      </c>
      <c r="F78" s="44">
        <v>8</v>
      </c>
      <c r="G78" s="44">
        <v>8</v>
      </c>
      <c r="H78" s="44">
        <v>7</v>
      </c>
      <c r="I78" s="44">
        <v>6</v>
      </c>
      <c r="J78" s="44">
        <v>6</v>
      </c>
      <c r="K78" s="44">
        <v>6</v>
      </c>
      <c r="L78" s="9">
        <f>SUM(B78+C78+D78+E78+F78+G78+H78+I78+J78+K78)</f>
        <v>77</v>
      </c>
    </row>
    <row r="79" spans="1:14" s="10" customFormat="1" ht="16.5" customHeight="1" thickTop="1" thickBot="1">
      <c r="A79"/>
      <c r="B79" s="38">
        <v>10</v>
      </c>
      <c r="C79" s="38">
        <v>10</v>
      </c>
      <c r="D79" s="38">
        <v>9</v>
      </c>
      <c r="E79" s="38">
        <v>9</v>
      </c>
      <c r="F79" s="38">
        <v>9</v>
      </c>
      <c r="G79" s="38">
        <v>8</v>
      </c>
      <c r="H79" s="38">
        <v>8</v>
      </c>
      <c r="I79" s="38">
        <v>8</v>
      </c>
      <c r="J79" s="38">
        <v>7</v>
      </c>
      <c r="K79" s="38">
        <v>6</v>
      </c>
      <c r="L79" s="9">
        <f>SUM(B79+C79+D79+E79+F79+G79+H79+I79+J79+K79)</f>
        <v>84</v>
      </c>
      <c r="M79" s="28" t="s">
        <v>0</v>
      </c>
    </row>
    <row r="80" spans="1:14" s="10" customFormat="1" ht="16.5" customHeight="1" thickTop="1" thickBot="1">
      <c r="A80"/>
      <c r="B80" s="38">
        <v>10</v>
      </c>
      <c r="C80" s="38">
        <v>10</v>
      </c>
      <c r="D80" s="38">
        <v>9</v>
      </c>
      <c r="E80" s="38">
        <v>9</v>
      </c>
      <c r="F80" s="38">
        <v>9</v>
      </c>
      <c r="G80" s="38">
        <v>9</v>
      </c>
      <c r="H80" s="38">
        <v>8</v>
      </c>
      <c r="I80" s="38">
        <v>8</v>
      </c>
      <c r="J80" s="38">
        <v>7</v>
      </c>
      <c r="K80" s="38">
        <v>5</v>
      </c>
      <c r="L80" s="9">
        <f>SUM(B80+C80+D80+E80+F80+G80+H80+I80+J80+K80)</f>
        <v>84</v>
      </c>
    </row>
    <row r="81" spans="1:14" s="10" customFormat="1" ht="16.5" customHeight="1" thickTop="1" thickBot="1">
      <c r="A81"/>
      <c r="B81" s="38">
        <v>10</v>
      </c>
      <c r="C81" s="38">
        <v>10</v>
      </c>
      <c r="D81" s="38">
        <v>9</v>
      </c>
      <c r="E81" s="38">
        <v>8</v>
      </c>
      <c r="F81" s="38">
        <v>8</v>
      </c>
      <c r="G81" s="38">
        <v>8</v>
      </c>
      <c r="H81" s="38">
        <v>8</v>
      </c>
      <c r="I81" s="38">
        <v>7</v>
      </c>
      <c r="J81" s="38">
        <v>7</v>
      </c>
      <c r="K81" s="38">
        <v>5</v>
      </c>
      <c r="L81" s="9">
        <f>SUM(B81+C81+D81+E81+F81+G81+H81+I81+J81+K81)</f>
        <v>80</v>
      </c>
    </row>
    <row r="82" spans="1:14" s="10" customFormat="1" ht="16.5" customHeight="1" thickTop="1" thickBot="1">
      <c r="A82"/>
      <c r="B82" s="38">
        <v>10</v>
      </c>
      <c r="C82" s="38">
        <v>10</v>
      </c>
      <c r="D82" s="38">
        <v>10</v>
      </c>
      <c r="E82" s="38">
        <v>9</v>
      </c>
      <c r="F82" s="38">
        <v>9</v>
      </c>
      <c r="G82" s="38">
        <v>8</v>
      </c>
      <c r="H82" s="38">
        <v>8</v>
      </c>
      <c r="I82" s="38">
        <v>8</v>
      </c>
      <c r="J82" s="38">
        <v>7</v>
      </c>
      <c r="K82" s="38">
        <v>7</v>
      </c>
      <c r="L82" s="9">
        <f>SUM(B82+C82+D82+E82+F82+G82+H82+I82+J82+K82)</f>
        <v>86</v>
      </c>
    </row>
    <row r="83" spans="1:14" s="10" customFormat="1" ht="16.5" customHeight="1" thickTop="1" thickBot="1">
      <c r="A83"/>
      <c r="B83" s="38">
        <v>10</v>
      </c>
      <c r="C83" s="38">
        <v>10</v>
      </c>
      <c r="D83" s="38">
        <v>10</v>
      </c>
      <c r="E83" s="38">
        <v>10</v>
      </c>
      <c r="F83" s="38">
        <v>9</v>
      </c>
      <c r="G83" s="38">
        <v>9</v>
      </c>
      <c r="H83" s="38">
        <v>8</v>
      </c>
      <c r="I83" s="38">
        <v>7</v>
      </c>
      <c r="J83" s="38">
        <v>6</v>
      </c>
      <c r="K83" s="38">
        <v>5</v>
      </c>
      <c r="L83" s="39">
        <f>SUM(B83:K83)</f>
        <v>84</v>
      </c>
    </row>
    <row r="84" spans="1:14" s="10" customFormat="1" ht="20.25" customHeight="1" thickTop="1" thickBo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12">
        <f>SUM(L78:L83)</f>
        <v>495</v>
      </c>
      <c r="N84" s="12">
        <f>SUM(L84)</f>
        <v>495</v>
      </c>
    </row>
    <row r="85" spans="1:14" s="27" customFormat="1" ht="14.25" customHeight="1" thickTop="1">
      <c r="A85"/>
      <c r="B85" s="11"/>
      <c r="C85" s="11"/>
      <c r="D85" s="11"/>
      <c r="E85" s="45" t="s">
        <v>0</v>
      </c>
      <c r="F85" s="11"/>
      <c r="G85" s="11"/>
      <c r="H85" s="11"/>
      <c r="I85" s="28"/>
      <c r="J85" s="28"/>
      <c r="K85" s="28"/>
      <c r="L85" s="29"/>
      <c r="M85" s="13"/>
      <c r="N85" s="26"/>
    </row>
    <row r="86" spans="1:14" ht="16.5" customHeight="1">
      <c r="A86" t="s">
        <v>0</v>
      </c>
      <c r="B86" s="151" t="s">
        <v>1</v>
      </c>
      <c r="C86" s="151"/>
      <c r="D86" s="152" t="s">
        <v>44</v>
      </c>
      <c r="E86" s="152"/>
      <c r="F86" s="152"/>
      <c r="G86" s="152"/>
      <c r="H86" s="152"/>
      <c r="I86" s="5"/>
      <c r="J86" s="153" t="s">
        <v>2</v>
      </c>
      <c r="K86" s="153"/>
      <c r="L86" s="154" t="s">
        <v>36</v>
      </c>
      <c r="M86" s="154"/>
      <c r="N86" s="98" t="s">
        <v>21</v>
      </c>
    </row>
    <row r="87" spans="1:14" s="27" customFormat="1" ht="14.25" customHeight="1" thickBot="1">
      <c r="A87"/>
      <c r="B87" s="11"/>
      <c r="C87" s="11"/>
      <c r="D87" s="11"/>
      <c r="E87" s="45" t="s">
        <v>0</v>
      </c>
      <c r="F87" s="11"/>
      <c r="G87" s="128"/>
      <c r="H87" s="128"/>
      <c r="I87" s="129"/>
      <c r="J87" s="129"/>
      <c r="K87" s="129"/>
      <c r="L87" s="29"/>
      <c r="M87" s="13"/>
      <c r="N87" s="26"/>
    </row>
    <row r="88" spans="1:14" s="10" customFormat="1" ht="16.5" customHeight="1" thickTop="1" thickBot="1">
      <c r="A88"/>
      <c r="B88" s="62">
        <v>9</v>
      </c>
      <c r="C88" s="61">
        <v>9</v>
      </c>
      <c r="D88" s="38">
        <v>8</v>
      </c>
      <c r="E88" s="38">
        <v>7</v>
      </c>
      <c r="F88" s="38">
        <v>7</v>
      </c>
      <c r="G88" s="44">
        <v>6</v>
      </c>
      <c r="H88" s="44">
        <v>6</v>
      </c>
      <c r="I88" s="44">
        <v>6</v>
      </c>
      <c r="J88" s="44">
        <v>5</v>
      </c>
      <c r="K88" s="44">
        <v>5</v>
      </c>
      <c r="L88" s="9">
        <f>SUM(B88+C88+D88+E88+F88+G88+H88+I88+J88+K88)</f>
        <v>68</v>
      </c>
    </row>
    <row r="89" spans="1:14" s="10" customFormat="1" ht="16.5" customHeight="1" thickTop="1" thickBot="1">
      <c r="A89"/>
      <c r="B89" s="44">
        <v>10</v>
      </c>
      <c r="C89" s="38">
        <v>10</v>
      </c>
      <c r="D89" s="38">
        <v>10</v>
      </c>
      <c r="E89" s="38">
        <v>9</v>
      </c>
      <c r="F89" s="38">
        <v>7</v>
      </c>
      <c r="G89" s="38">
        <v>6</v>
      </c>
      <c r="H89" s="38">
        <v>6</v>
      </c>
      <c r="I89" s="38">
        <v>6</v>
      </c>
      <c r="J89" s="38">
        <v>5</v>
      </c>
      <c r="K89" s="38">
        <v>2</v>
      </c>
      <c r="L89" s="9">
        <f>SUM(B89+C89+D89+E89+F89+G89+H89+I89+J89+K89)</f>
        <v>71</v>
      </c>
      <c r="M89" s="28" t="s">
        <v>0</v>
      </c>
    </row>
    <row r="90" spans="1:14" s="10" customFormat="1" ht="16.5" customHeight="1" thickTop="1" thickBot="1">
      <c r="A90"/>
      <c r="B90" s="38">
        <v>9</v>
      </c>
      <c r="C90" s="38">
        <v>8</v>
      </c>
      <c r="D90" s="38">
        <v>8</v>
      </c>
      <c r="E90" s="38">
        <v>8</v>
      </c>
      <c r="F90" s="38">
        <v>7</v>
      </c>
      <c r="G90" s="38">
        <v>7</v>
      </c>
      <c r="H90" s="38">
        <v>6</v>
      </c>
      <c r="I90" s="38">
        <v>5</v>
      </c>
      <c r="J90" s="38">
        <v>4</v>
      </c>
      <c r="K90" s="38">
        <v>1</v>
      </c>
      <c r="L90" s="9">
        <f>SUM(B90+C90+D90+E90+F90+G90+H90+I90+J90+K90)</f>
        <v>63</v>
      </c>
    </row>
    <row r="91" spans="1:14" s="10" customFormat="1" ht="16.5" customHeight="1" thickTop="1" thickBot="1">
      <c r="A91"/>
      <c r="B91" s="38">
        <v>10</v>
      </c>
      <c r="C91" s="38">
        <v>8</v>
      </c>
      <c r="D91" s="38">
        <v>8</v>
      </c>
      <c r="E91" s="38">
        <v>8</v>
      </c>
      <c r="F91" s="38">
        <v>7</v>
      </c>
      <c r="G91" s="38">
        <v>7</v>
      </c>
      <c r="H91" s="38">
        <v>6</v>
      </c>
      <c r="I91" s="38">
        <v>6</v>
      </c>
      <c r="J91" s="38">
        <v>6</v>
      </c>
      <c r="K91" s="38">
        <v>2</v>
      </c>
      <c r="L91" s="9">
        <f>SUM(B91+C91+D91+E91+F91+G91+H91+I91+J91+K91)</f>
        <v>68</v>
      </c>
    </row>
    <row r="92" spans="1:14" s="10" customFormat="1" ht="16.5" customHeight="1" thickTop="1" thickBot="1">
      <c r="A92"/>
      <c r="B92" s="38">
        <v>10</v>
      </c>
      <c r="C92" s="38">
        <v>10</v>
      </c>
      <c r="D92" s="38">
        <v>8</v>
      </c>
      <c r="E92" s="38">
        <v>8</v>
      </c>
      <c r="F92" s="38">
        <v>7</v>
      </c>
      <c r="G92" s="38">
        <v>7</v>
      </c>
      <c r="H92" s="38">
        <v>6</v>
      </c>
      <c r="I92" s="38">
        <v>6</v>
      </c>
      <c r="J92" s="38">
        <v>5</v>
      </c>
      <c r="K92" s="38">
        <v>3</v>
      </c>
      <c r="L92" s="9">
        <f>SUM(B92+C92+D92+E92+F92+G92+H92+I92+J92+K92)</f>
        <v>70</v>
      </c>
    </row>
    <row r="93" spans="1:14" s="10" customFormat="1" ht="16.5" customHeight="1" thickTop="1" thickBot="1">
      <c r="A93"/>
      <c r="B93" s="38">
        <v>10</v>
      </c>
      <c r="C93" s="38">
        <v>10</v>
      </c>
      <c r="D93" s="38">
        <v>9</v>
      </c>
      <c r="E93" s="38">
        <v>8</v>
      </c>
      <c r="F93" s="38">
        <v>7</v>
      </c>
      <c r="G93" s="38">
        <v>7</v>
      </c>
      <c r="H93" s="38">
        <v>6</v>
      </c>
      <c r="I93" s="38">
        <v>6</v>
      </c>
      <c r="J93" s="38">
        <v>6</v>
      </c>
      <c r="K93" s="38">
        <v>5</v>
      </c>
      <c r="L93" s="39">
        <f>SUM(B93:K93)</f>
        <v>74</v>
      </c>
    </row>
    <row r="94" spans="1:14" s="10" customFormat="1" ht="20.25" customHeight="1" thickTop="1" thickBo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12">
        <f>SUM(L88:L93)</f>
        <v>414</v>
      </c>
      <c r="N94" s="12">
        <f>SUM(L94)</f>
        <v>414</v>
      </c>
    </row>
    <row r="95" spans="1:14" ht="19.5" customHeight="1" thickTop="1">
      <c r="A95" t="s">
        <v>0</v>
      </c>
      <c r="B95" s="151" t="s">
        <v>0</v>
      </c>
      <c r="C95" s="151"/>
      <c r="D95" s="152" t="s">
        <v>0</v>
      </c>
      <c r="E95" s="152"/>
      <c r="F95" s="152"/>
      <c r="G95" s="152"/>
      <c r="H95" s="152"/>
      <c r="I95" s="5"/>
      <c r="J95" s="153" t="s">
        <v>0</v>
      </c>
      <c r="K95" s="155"/>
      <c r="L95" s="154" t="s">
        <v>0</v>
      </c>
      <c r="M95" s="151"/>
      <c r="N95" s="98" t="s">
        <v>0</v>
      </c>
    </row>
    <row r="96" spans="1:14" ht="16.5" customHeight="1">
      <c r="A96" t="s">
        <v>0</v>
      </c>
      <c r="B96" s="151" t="s">
        <v>1</v>
      </c>
      <c r="C96" s="151"/>
      <c r="D96" s="152" t="s">
        <v>26</v>
      </c>
      <c r="E96" s="152"/>
      <c r="F96" s="152"/>
      <c r="G96" s="152"/>
      <c r="H96" s="152"/>
      <c r="I96" s="5"/>
      <c r="J96" s="153" t="s">
        <v>2</v>
      </c>
      <c r="K96" s="153"/>
      <c r="L96" s="154" t="s">
        <v>27</v>
      </c>
      <c r="M96" s="154"/>
      <c r="N96" s="98" t="s">
        <v>22</v>
      </c>
    </row>
    <row r="97" spans="1:14" s="27" customFormat="1" ht="14.25" customHeight="1" thickBot="1">
      <c r="A97"/>
      <c r="B97" s="11"/>
      <c r="C97" s="11"/>
      <c r="D97" s="11"/>
      <c r="E97" s="45" t="s">
        <v>0</v>
      </c>
      <c r="F97" s="11"/>
      <c r="G97" s="128"/>
      <c r="H97" s="128"/>
      <c r="I97" s="129"/>
      <c r="J97" s="129"/>
      <c r="K97" s="129"/>
      <c r="L97" s="29"/>
      <c r="M97" s="13"/>
      <c r="N97" s="26"/>
    </row>
    <row r="98" spans="1:14" s="10" customFormat="1" ht="16.5" customHeight="1" thickTop="1" thickBot="1">
      <c r="A98"/>
      <c r="B98" s="62">
        <v>10</v>
      </c>
      <c r="C98" s="61">
        <v>9</v>
      </c>
      <c r="D98" s="38">
        <v>9</v>
      </c>
      <c r="E98" s="38">
        <v>8</v>
      </c>
      <c r="F98" s="38">
        <v>8</v>
      </c>
      <c r="G98" s="44">
        <v>7</v>
      </c>
      <c r="H98" s="44">
        <v>7</v>
      </c>
      <c r="I98" s="44">
        <v>7</v>
      </c>
      <c r="J98" s="44">
        <v>6</v>
      </c>
      <c r="K98" s="44">
        <v>5</v>
      </c>
      <c r="L98" s="9">
        <f>SUM(B98+C98+D98+E98+F98+G98+H98+I98+J98+K98)</f>
        <v>76</v>
      </c>
    </row>
    <row r="99" spans="1:14" s="10" customFormat="1" ht="16.5" customHeight="1" thickTop="1" thickBot="1">
      <c r="A99"/>
      <c r="B99" s="44">
        <v>10</v>
      </c>
      <c r="C99" s="38">
        <v>10</v>
      </c>
      <c r="D99" s="38">
        <v>8</v>
      </c>
      <c r="E99" s="38">
        <v>8</v>
      </c>
      <c r="F99" s="38">
        <v>8</v>
      </c>
      <c r="G99" s="38">
        <v>6</v>
      </c>
      <c r="H99" s="38">
        <v>6</v>
      </c>
      <c r="I99" s="38">
        <v>6</v>
      </c>
      <c r="J99" s="38">
        <v>6</v>
      </c>
      <c r="K99" s="38">
        <v>3</v>
      </c>
      <c r="L99" s="9">
        <f>SUM(B99+C99+D99+E99+F99+G99+H99+I99+J99+K99)</f>
        <v>71</v>
      </c>
      <c r="M99" s="28" t="s">
        <v>0</v>
      </c>
    </row>
    <row r="100" spans="1:14" s="10" customFormat="1" ht="16.5" customHeight="1" thickTop="1" thickBot="1">
      <c r="A100"/>
      <c r="B100" s="38">
        <v>9</v>
      </c>
      <c r="C100" s="38">
        <v>8</v>
      </c>
      <c r="D100" s="38">
        <v>8</v>
      </c>
      <c r="E100" s="38">
        <v>8</v>
      </c>
      <c r="F100" s="38">
        <v>8</v>
      </c>
      <c r="G100" s="38">
        <v>7</v>
      </c>
      <c r="H100" s="38">
        <v>7</v>
      </c>
      <c r="I100" s="38">
        <v>5</v>
      </c>
      <c r="J100" s="38">
        <v>4</v>
      </c>
      <c r="K100" s="38">
        <v>4</v>
      </c>
      <c r="L100" s="9">
        <f>SUM(B100+C100+D100+E100+F100+G100+H100+I100+J100+K100)</f>
        <v>68</v>
      </c>
    </row>
    <row r="101" spans="1:14" s="10" customFormat="1" ht="16.5" customHeight="1" thickTop="1" thickBot="1">
      <c r="A101"/>
      <c r="B101" s="38">
        <v>9</v>
      </c>
      <c r="C101" s="38">
        <v>9</v>
      </c>
      <c r="D101" s="38">
        <v>8</v>
      </c>
      <c r="E101" s="38">
        <v>7</v>
      </c>
      <c r="F101" s="38">
        <v>7</v>
      </c>
      <c r="G101" s="38">
        <v>7</v>
      </c>
      <c r="H101" s="38">
        <v>7</v>
      </c>
      <c r="I101" s="38">
        <v>6</v>
      </c>
      <c r="J101" s="38">
        <v>6</v>
      </c>
      <c r="K101" s="38">
        <v>4</v>
      </c>
      <c r="L101" s="9">
        <f>SUM(B101+C101+D101+E101+F101+G101+H101+I101+J101+K101)</f>
        <v>70</v>
      </c>
    </row>
    <row r="102" spans="1:14" s="10" customFormat="1" ht="16.5" customHeight="1" thickTop="1" thickBot="1">
      <c r="A102"/>
      <c r="B102" s="38">
        <v>10</v>
      </c>
      <c r="C102" s="38">
        <v>8</v>
      </c>
      <c r="D102" s="38">
        <v>10</v>
      </c>
      <c r="E102" s="38">
        <v>8</v>
      </c>
      <c r="F102" s="38">
        <v>8</v>
      </c>
      <c r="G102" s="38">
        <v>7</v>
      </c>
      <c r="H102" s="38">
        <v>6</v>
      </c>
      <c r="I102" s="38">
        <v>5</v>
      </c>
      <c r="J102" s="38">
        <v>5</v>
      </c>
      <c r="K102" s="38">
        <v>5</v>
      </c>
      <c r="L102" s="9">
        <f>SUM(B102+C102+D102+E102+F102+G102+H102+I102+J102+K102)</f>
        <v>72</v>
      </c>
    </row>
    <row r="103" spans="1:14" s="10" customFormat="1" ht="16.5" customHeight="1" thickTop="1" thickBot="1">
      <c r="A103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9">
        <f>SUM(B103:K103)</f>
        <v>0</v>
      </c>
    </row>
    <row r="104" spans="1:14" s="10" customFormat="1" ht="20.25" customHeight="1" thickTop="1" thickBo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12">
        <f>SUM(L98:L103)</f>
        <v>357</v>
      </c>
      <c r="N104" s="12">
        <f>SUM(L104)</f>
        <v>357</v>
      </c>
    </row>
    <row r="105" spans="1:14" s="27" customFormat="1" ht="14.25" customHeight="1" thickTop="1">
      <c r="A105"/>
      <c r="B105" s="11"/>
      <c r="C105" s="11"/>
      <c r="D105" s="11"/>
      <c r="E105" s="45" t="s">
        <v>0</v>
      </c>
      <c r="F105" s="11"/>
      <c r="G105" s="11"/>
      <c r="H105" s="11"/>
      <c r="I105" s="28"/>
      <c r="J105" s="28"/>
      <c r="K105" s="28"/>
      <c r="L105" s="29"/>
      <c r="M105" s="13"/>
      <c r="N105" s="26"/>
    </row>
    <row r="106" spans="1:14" ht="16.5" customHeight="1">
      <c r="A106" t="s">
        <v>0</v>
      </c>
      <c r="B106" s="151" t="s">
        <v>1</v>
      </c>
      <c r="C106" s="151"/>
      <c r="D106" s="152" t="s">
        <v>45</v>
      </c>
      <c r="E106" s="152"/>
      <c r="F106" s="152"/>
      <c r="G106" s="152"/>
      <c r="H106" s="152"/>
      <c r="I106" s="5"/>
      <c r="J106" s="153" t="s">
        <v>2</v>
      </c>
      <c r="K106" s="153"/>
      <c r="L106" s="154" t="s">
        <v>46</v>
      </c>
      <c r="M106" s="154"/>
      <c r="N106" s="98" t="s">
        <v>23</v>
      </c>
    </row>
    <row r="107" spans="1:14" s="27" customFormat="1" ht="14.25" customHeight="1" thickBot="1">
      <c r="A107"/>
      <c r="B107" s="11"/>
      <c r="C107" s="11"/>
      <c r="D107" s="11"/>
      <c r="E107" s="45" t="s">
        <v>0</v>
      </c>
      <c r="F107" s="11"/>
      <c r="G107" s="128"/>
      <c r="H107" s="128"/>
      <c r="I107" s="129"/>
      <c r="J107" s="129"/>
      <c r="K107" s="129"/>
      <c r="L107" s="29"/>
      <c r="M107" s="13"/>
      <c r="N107" s="26"/>
    </row>
    <row r="108" spans="1:14" s="10" customFormat="1" ht="16.5" customHeight="1" thickTop="1" thickBot="1">
      <c r="A108"/>
      <c r="B108" s="62">
        <v>10</v>
      </c>
      <c r="C108" s="61">
        <v>10</v>
      </c>
      <c r="D108" s="38">
        <v>9</v>
      </c>
      <c r="E108" s="38">
        <v>9</v>
      </c>
      <c r="F108" s="38">
        <v>9</v>
      </c>
      <c r="G108" s="38">
        <v>8</v>
      </c>
      <c r="H108" s="44">
        <v>8</v>
      </c>
      <c r="I108" s="44">
        <v>8</v>
      </c>
      <c r="J108" s="44">
        <v>7</v>
      </c>
      <c r="K108" s="44">
        <v>6</v>
      </c>
      <c r="L108" s="9">
        <f>SUM(B108+C108+D108+E108+F108+G108+H108+I108+J108+K108)</f>
        <v>84</v>
      </c>
    </row>
    <row r="109" spans="1:14" s="10" customFormat="1" ht="16.5" customHeight="1" thickTop="1" thickBot="1">
      <c r="A109"/>
      <c r="B109" s="62">
        <v>9</v>
      </c>
      <c r="C109" s="38">
        <v>9</v>
      </c>
      <c r="D109" s="38">
        <v>9</v>
      </c>
      <c r="E109" s="38">
        <v>9</v>
      </c>
      <c r="F109" s="38">
        <v>8</v>
      </c>
      <c r="G109" s="38">
        <v>8</v>
      </c>
      <c r="H109" s="38">
        <v>8</v>
      </c>
      <c r="I109" s="38">
        <v>7</v>
      </c>
      <c r="J109" s="38">
        <v>7</v>
      </c>
      <c r="K109" s="38">
        <v>7</v>
      </c>
      <c r="L109" s="9">
        <f>SUM(B109+C109+D109+E109+F109+G109+H109+I109+J109+K109)</f>
        <v>81</v>
      </c>
      <c r="M109" s="28" t="s">
        <v>0</v>
      </c>
    </row>
    <row r="110" spans="1:14" s="10" customFormat="1" ht="16.5" customHeight="1" thickTop="1" thickBot="1">
      <c r="A110"/>
      <c r="B110" s="62">
        <v>10</v>
      </c>
      <c r="C110" s="38">
        <v>9</v>
      </c>
      <c r="D110" s="38">
        <v>9</v>
      </c>
      <c r="E110" s="38">
        <v>9</v>
      </c>
      <c r="F110" s="38">
        <v>9</v>
      </c>
      <c r="G110" s="38">
        <v>8</v>
      </c>
      <c r="H110" s="38">
        <v>8</v>
      </c>
      <c r="I110" s="38">
        <v>8</v>
      </c>
      <c r="J110" s="38">
        <v>7</v>
      </c>
      <c r="K110" s="38">
        <v>6</v>
      </c>
      <c r="L110" s="9">
        <f>SUM(B110+C110+D110+E110+F110+G110+H110+I110+J110+K110)</f>
        <v>83</v>
      </c>
    </row>
    <row r="111" spans="1:14" s="10" customFormat="1" ht="16.5" customHeight="1" thickTop="1" thickBot="1">
      <c r="A111"/>
      <c r="B111" s="62">
        <v>10</v>
      </c>
      <c r="C111" s="38">
        <v>9</v>
      </c>
      <c r="D111" s="38">
        <v>9</v>
      </c>
      <c r="E111" s="38">
        <v>9</v>
      </c>
      <c r="F111" s="38">
        <v>9</v>
      </c>
      <c r="G111" s="38">
        <v>9</v>
      </c>
      <c r="H111" s="38">
        <v>9</v>
      </c>
      <c r="I111" s="38">
        <v>9</v>
      </c>
      <c r="J111" s="38">
        <v>9</v>
      </c>
      <c r="K111" s="38">
        <v>8</v>
      </c>
      <c r="L111" s="9">
        <f>SUM(B111+C111+D111+E111+F111+G111+H111+I111+J111+K111)</f>
        <v>90</v>
      </c>
    </row>
    <row r="112" spans="1:14" s="10" customFormat="1" ht="16.5" customHeight="1" thickTop="1" thickBot="1">
      <c r="A112"/>
      <c r="B112" s="62">
        <v>9</v>
      </c>
      <c r="C112" s="38">
        <v>9</v>
      </c>
      <c r="D112" s="38">
        <v>9</v>
      </c>
      <c r="E112" s="38">
        <v>9</v>
      </c>
      <c r="F112" s="38">
        <v>9</v>
      </c>
      <c r="G112" s="38">
        <v>8</v>
      </c>
      <c r="H112" s="38">
        <v>8</v>
      </c>
      <c r="I112" s="38">
        <v>8</v>
      </c>
      <c r="J112" s="38">
        <v>8</v>
      </c>
      <c r="K112" s="38">
        <v>7</v>
      </c>
      <c r="L112" s="9">
        <f>SUM(B112+C112+D112+E112+F112+G112+H112+I112+J112+K112)</f>
        <v>84</v>
      </c>
    </row>
    <row r="113" spans="1:14" s="10" customFormat="1" ht="16.5" customHeight="1" thickTop="1" thickBot="1">
      <c r="A113"/>
      <c r="B113" s="62">
        <v>10</v>
      </c>
      <c r="C113" s="38">
        <v>9</v>
      </c>
      <c r="D113" s="38">
        <v>9</v>
      </c>
      <c r="E113" s="38">
        <v>9</v>
      </c>
      <c r="F113" s="38">
        <v>8</v>
      </c>
      <c r="G113" s="38">
        <v>8</v>
      </c>
      <c r="H113" s="38">
        <v>8</v>
      </c>
      <c r="I113" s="38">
        <v>7</v>
      </c>
      <c r="J113" s="38">
        <v>7</v>
      </c>
      <c r="K113" s="38">
        <v>6</v>
      </c>
      <c r="L113" s="39">
        <f>SUM(B113:K113)</f>
        <v>81</v>
      </c>
    </row>
    <row r="114" spans="1:14" s="10" customFormat="1" ht="20.25" customHeight="1" thickTop="1" thickBo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12">
        <f>SUM(L108:L113)</f>
        <v>503</v>
      </c>
      <c r="N114" s="12">
        <f>SUM(L114)</f>
        <v>503</v>
      </c>
    </row>
    <row r="115" spans="1:14" s="27" customFormat="1" ht="14.25" customHeight="1" thickTop="1">
      <c r="A115"/>
      <c r="B115" s="11"/>
      <c r="C115" s="11"/>
      <c r="D115" s="11"/>
      <c r="E115" s="45" t="s">
        <v>0</v>
      </c>
      <c r="F115" s="11"/>
      <c r="G115" s="11"/>
      <c r="H115" s="11"/>
      <c r="I115" s="28"/>
      <c r="J115" s="28"/>
      <c r="K115" s="28"/>
      <c r="L115" s="29"/>
      <c r="M115" s="13"/>
      <c r="N115" s="26"/>
    </row>
    <row r="116" spans="1:14" ht="16.5" customHeight="1">
      <c r="A116" t="s">
        <v>0</v>
      </c>
      <c r="B116" s="151" t="s">
        <v>1</v>
      </c>
      <c r="C116" s="151"/>
      <c r="D116" s="152" t="s">
        <v>47</v>
      </c>
      <c r="E116" s="152"/>
      <c r="F116" s="152"/>
      <c r="G116" s="152"/>
      <c r="H116" s="152"/>
      <c r="I116" s="5"/>
      <c r="J116" s="153" t="s">
        <v>2</v>
      </c>
      <c r="K116" s="153"/>
      <c r="L116" s="154" t="s">
        <v>48</v>
      </c>
      <c r="M116" s="154"/>
      <c r="N116" s="98" t="s">
        <v>24</v>
      </c>
    </row>
    <row r="117" spans="1:14" s="27" customFormat="1" ht="14.25" customHeight="1" thickBot="1">
      <c r="A117"/>
      <c r="B117" s="11"/>
      <c r="C117" s="11"/>
      <c r="D117" s="11"/>
      <c r="E117" s="45" t="s">
        <v>0</v>
      </c>
      <c r="F117" s="11"/>
      <c r="G117" s="128"/>
      <c r="H117" s="128"/>
      <c r="I117" s="129"/>
      <c r="J117" s="129"/>
      <c r="K117" s="129"/>
      <c r="L117" s="29"/>
      <c r="M117" s="13"/>
      <c r="N117" s="26"/>
    </row>
    <row r="118" spans="1:14" s="10" customFormat="1" ht="16.5" customHeight="1" thickTop="1" thickBot="1">
      <c r="A118"/>
      <c r="B118" s="62">
        <v>9</v>
      </c>
      <c r="C118" s="61">
        <v>8</v>
      </c>
      <c r="D118" s="38">
        <v>8</v>
      </c>
      <c r="E118" s="38">
        <v>6</v>
      </c>
      <c r="F118" s="38">
        <v>6</v>
      </c>
      <c r="G118" s="44">
        <v>4</v>
      </c>
      <c r="H118" s="44">
        <v>4</v>
      </c>
      <c r="I118" s="44">
        <v>4</v>
      </c>
      <c r="J118" s="44">
        <v>4</v>
      </c>
      <c r="K118" s="44">
        <v>3</v>
      </c>
      <c r="L118" s="9">
        <f>SUM(B118+C118+D118+E118+F118+G118+H118+I118+J118+K118)</f>
        <v>56</v>
      </c>
    </row>
    <row r="119" spans="1:14" s="10" customFormat="1" ht="16.5" customHeight="1" thickTop="1" thickBot="1">
      <c r="A119"/>
      <c r="B119" s="44">
        <v>10</v>
      </c>
      <c r="C119" s="61">
        <v>10</v>
      </c>
      <c r="D119" s="38">
        <v>10</v>
      </c>
      <c r="E119" s="38">
        <v>8</v>
      </c>
      <c r="F119" s="38">
        <v>7</v>
      </c>
      <c r="G119" s="38">
        <v>7</v>
      </c>
      <c r="H119" s="38">
        <v>7</v>
      </c>
      <c r="I119" s="38">
        <v>7</v>
      </c>
      <c r="J119" s="38">
        <v>5</v>
      </c>
      <c r="K119" s="38">
        <v>2</v>
      </c>
      <c r="L119" s="9">
        <f>SUM(B119+C119+D119+E119+F119+G119+H119+I119+J119+K119)</f>
        <v>73</v>
      </c>
      <c r="M119" s="28" t="s">
        <v>0</v>
      </c>
    </row>
    <row r="120" spans="1:14" s="10" customFormat="1" ht="16.5" customHeight="1" thickTop="1" thickBot="1">
      <c r="A120"/>
      <c r="B120" s="38">
        <v>9</v>
      </c>
      <c r="C120" s="61">
        <v>9</v>
      </c>
      <c r="D120" s="38">
        <v>8</v>
      </c>
      <c r="E120" s="38">
        <v>8</v>
      </c>
      <c r="F120" s="38">
        <v>7</v>
      </c>
      <c r="G120" s="38">
        <v>7</v>
      </c>
      <c r="H120" s="38">
        <v>7</v>
      </c>
      <c r="I120" s="38">
        <v>6</v>
      </c>
      <c r="J120" s="38">
        <v>6</v>
      </c>
      <c r="K120" s="38">
        <v>5</v>
      </c>
      <c r="L120" s="9">
        <f>SUM(B120+C120+D120+E120+F120+G120+H120+I120+J120+K120)</f>
        <v>72</v>
      </c>
    </row>
    <row r="121" spans="1:14" s="10" customFormat="1" ht="16.5" customHeight="1" thickTop="1" thickBot="1">
      <c r="A121"/>
      <c r="B121" s="38">
        <v>9</v>
      </c>
      <c r="C121" s="61">
        <v>9</v>
      </c>
      <c r="D121" s="38">
        <v>8</v>
      </c>
      <c r="E121" s="38">
        <v>8</v>
      </c>
      <c r="F121" s="38">
        <v>7</v>
      </c>
      <c r="G121" s="38">
        <v>7</v>
      </c>
      <c r="H121" s="38">
        <v>5</v>
      </c>
      <c r="I121" s="38">
        <v>5</v>
      </c>
      <c r="J121" s="38">
        <v>3</v>
      </c>
      <c r="K121" s="38">
        <v>3</v>
      </c>
      <c r="L121" s="9">
        <f>SUM(B121+C121+D121+E121+F121+G121+H121+I121+J121+K121)</f>
        <v>64</v>
      </c>
    </row>
    <row r="122" spans="1:14" s="10" customFormat="1" ht="16.5" customHeight="1" thickTop="1" thickBot="1">
      <c r="A122"/>
      <c r="B122" s="38">
        <v>10</v>
      </c>
      <c r="C122" s="61">
        <v>8</v>
      </c>
      <c r="D122" s="38">
        <v>7</v>
      </c>
      <c r="E122" s="38">
        <v>7</v>
      </c>
      <c r="F122" s="38">
        <v>6</v>
      </c>
      <c r="G122" s="38">
        <v>6</v>
      </c>
      <c r="H122" s="38">
        <v>6</v>
      </c>
      <c r="I122" s="38">
        <v>5</v>
      </c>
      <c r="J122" s="38">
        <v>4</v>
      </c>
      <c r="K122" s="38">
        <v>4</v>
      </c>
      <c r="L122" s="9">
        <f>SUM(B122+C122+D122+E122+F122+G122+H122+I122+J122+K122)</f>
        <v>63</v>
      </c>
    </row>
    <row r="123" spans="1:14" s="10" customFormat="1" ht="16.5" customHeight="1" thickTop="1" thickBot="1">
      <c r="A123"/>
      <c r="B123" s="38">
        <v>9</v>
      </c>
      <c r="C123" s="61">
        <v>8</v>
      </c>
      <c r="D123" s="38">
        <v>8</v>
      </c>
      <c r="E123" s="38">
        <v>7</v>
      </c>
      <c r="F123" s="38">
        <v>7</v>
      </c>
      <c r="G123" s="38">
        <v>6</v>
      </c>
      <c r="H123" s="38">
        <v>6</v>
      </c>
      <c r="I123" s="38">
        <v>6</v>
      </c>
      <c r="J123" s="38">
        <v>6</v>
      </c>
      <c r="K123" s="38">
        <v>5</v>
      </c>
      <c r="L123" s="39">
        <f>SUM(B123:K123)</f>
        <v>68</v>
      </c>
    </row>
    <row r="124" spans="1:14" s="10" customFormat="1" ht="20.25" customHeight="1" thickTop="1" thickBo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12">
        <f>SUM(L118:L123)</f>
        <v>396</v>
      </c>
      <c r="N124" s="12">
        <f>SUM(L124)</f>
        <v>396</v>
      </c>
    </row>
    <row r="125" spans="1:14" s="27" customFormat="1" ht="14.25" customHeight="1" thickTop="1">
      <c r="A125"/>
      <c r="B125" s="11"/>
      <c r="C125" s="11"/>
      <c r="D125" s="11"/>
      <c r="E125" s="45" t="s">
        <v>0</v>
      </c>
      <c r="F125" s="11"/>
      <c r="G125" s="11"/>
      <c r="H125" s="11"/>
      <c r="I125" s="28"/>
      <c r="J125" s="28"/>
      <c r="K125" s="28"/>
      <c r="L125" s="29"/>
      <c r="M125" s="13"/>
      <c r="N125" s="26"/>
    </row>
    <row r="126" spans="1:14" s="139" customFormat="1" ht="14.25" customHeight="1">
      <c r="A126" s="91"/>
      <c r="B126" s="11"/>
      <c r="C126" s="11"/>
      <c r="D126" s="11"/>
      <c r="E126" s="45" t="s">
        <v>0</v>
      </c>
      <c r="F126" s="11"/>
      <c r="G126" s="11"/>
      <c r="H126" s="11"/>
      <c r="I126" s="28"/>
      <c r="J126" s="28"/>
      <c r="K126" s="28"/>
      <c r="L126" s="34"/>
      <c r="M126" s="137"/>
      <c r="N126" s="138"/>
    </row>
    <row r="127" spans="1:14" s="91" customFormat="1" ht="16.5" customHeight="1">
      <c r="A127" s="91" t="s">
        <v>0</v>
      </c>
      <c r="B127" s="147" t="s">
        <v>1</v>
      </c>
      <c r="C127" s="147"/>
      <c r="D127" s="148" t="s">
        <v>0</v>
      </c>
      <c r="E127" s="148"/>
      <c r="F127" s="148"/>
      <c r="G127" s="148"/>
      <c r="H127" s="148"/>
      <c r="I127" s="50"/>
      <c r="J127" s="149" t="s">
        <v>2</v>
      </c>
      <c r="K127" s="149"/>
      <c r="L127" s="150" t="s">
        <v>0</v>
      </c>
      <c r="M127" s="150"/>
      <c r="N127" s="140" t="s">
        <v>13</v>
      </c>
    </row>
    <row r="128" spans="1:14" s="91" customFormat="1" ht="16.5" customHeight="1" thickBot="1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M128" s="142"/>
    </row>
    <row r="129" spans="1:14" s="55" customFormat="1" ht="16.5" customHeight="1" thickTop="1" thickBot="1">
      <c r="A129" s="91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4">
        <f>SUM(B129+C129+D129+E129+F129+G129+H129+I129+J129+K129)</f>
        <v>0</v>
      </c>
    </row>
    <row r="130" spans="1:14" s="55" customFormat="1" ht="16.5" customHeight="1" thickTop="1" thickBot="1">
      <c r="A130" s="91"/>
      <c r="B130" s="95"/>
      <c r="C130" s="92"/>
      <c r="D130" s="95"/>
      <c r="E130" s="95"/>
      <c r="F130" s="95"/>
      <c r="G130" s="95"/>
      <c r="H130" s="95"/>
      <c r="I130" s="95"/>
      <c r="J130" s="95"/>
      <c r="K130" s="95"/>
      <c r="L130" s="94">
        <f>SUM(B130+C130+D130+E130+F130+G130+H130+I130+J130+K130)</f>
        <v>0</v>
      </c>
      <c r="M130" s="28" t="s">
        <v>0</v>
      </c>
    </row>
    <row r="131" spans="1:14" s="55" customFormat="1" ht="16.5" customHeight="1" thickTop="1" thickBot="1">
      <c r="A131" s="91"/>
      <c r="B131" s="95"/>
      <c r="C131" s="92"/>
      <c r="D131" s="95"/>
      <c r="E131" s="95"/>
      <c r="F131" s="95"/>
      <c r="G131" s="95"/>
      <c r="H131" s="95"/>
      <c r="I131" s="95"/>
      <c r="J131" s="95"/>
      <c r="K131" s="95"/>
      <c r="L131" s="94">
        <f>SUM(B131+C131+D131+E131+F131+G131+H131+I131+J131+K131)</f>
        <v>0</v>
      </c>
    </row>
    <row r="132" spans="1:14" s="55" customFormat="1" ht="16.5" customHeight="1" thickTop="1" thickBot="1">
      <c r="A132" s="91"/>
      <c r="B132" s="95"/>
      <c r="C132" s="92"/>
      <c r="D132" s="95"/>
      <c r="E132" s="95"/>
      <c r="F132" s="95"/>
      <c r="G132" s="95"/>
      <c r="H132" s="95"/>
      <c r="I132" s="95"/>
      <c r="J132" s="95"/>
      <c r="K132" s="95"/>
      <c r="L132" s="94">
        <f>SUM(B132+C132+D132+E132+F132+G132+H132+I132+J132+K132)</f>
        <v>0</v>
      </c>
    </row>
    <row r="133" spans="1:14" s="55" customFormat="1" ht="16.5" customHeight="1" thickTop="1" thickBot="1">
      <c r="A133" s="91"/>
      <c r="B133" s="95"/>
      <c r="C133" s="92"/>
      <c r="D133" s="95"/>
      <c r="E133" s="95"/>
      <c r="F133" s="95"/>
      <c r="G133" s="95"/>
      <c r="H133" s="95"/>
      <c r="I133" s="95"/>
      <c r="J133" s="95"/>
      <c r="K133" s="95"/>
      <c r="L133" s="94">
        <f>SUM(B133+C133+D133+E133+F133+G133+H133+I133+J133+K133)</f>
        <v>0</v>
      </c>
    </row>
    <row r="134" spans="1:14" s="55" customFormat="1" ht="16.5" customHeight="1" thickTop="1" thickBot="1">
      <c r="A134" s="91"/>
      <c r="B134" s="95"/>
      <c r="C134" s="92"/>
      <c r="D134" s="95"/>
      <c r="E134" s="95"/>
      <c r="F134" s="95"/>
      <c r="G134" s="95"/>
      <c r="H134" s="95"/>
      <c r="I134" s="95"/>
      <c r="J134" s="95"/>
      <c r="K134" s="95"/>
      <c r="L134" s="96">
        <f>SUM(B134:K134)</f>
        <v>0</v>
      </c>
    </row>
    <row r="135" spans="1:14" s="55" customFormat="1" ht="20.25" customHeight="1" thickTop="1" thickBo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97">
        <f>SUM(L129:L134)</f>
        <v>0</v>
      </c>
      <c r="N135" s="97">
        <f>SUM(L135)</f>
        <v>0</v>
      </c>
    </row>
    <row r="136" spans="1:14" s="139" customFormat="1" ht="14.25" customHeight="1" thickTop="1">
      <c r="A136" s="91"/>
      <c r="B136" s="11"/>
      <c r="C136" s="11"/>
      <c r="D136" s="11"/>
      <c r="E136" s="45" t="s">
        <v>0</v>
      </c>
      <c r="F136" s="11"/>
      <c r="G136" s="11"/>
      <c r="H136" s="11"/>
      <c r="I136" s="28"/>
      <c r="J136" s="28"/>
      <c r="K136" s="28"/>
      <c r="L136" s="34"/>
      <c r="M136" s="137"/>
      <c r="N136" s="138"/>
    </row>
    <row r="137" spans="1:14" s="91" customFormat="1" ht="16.5" customHeight="1">
      <c r="A137" s="91" t="s">
        <v>0</v>
      </c>
      <c r="B137" s="147" t="s">
        <v>1</v>
      </c>
      <c r="C137" s="147"/>
      <c r="D137" s="148" t="s">
        <v>0</v>
      </c>
      <c r="E137" s="148"/>
      <c r="F137" s="148"/>
      <c r="G137" s="148"/>
      <c r="H137" s="148"/>
      <c r="I137" s="50"/>
      <c r="J137" s="149" t="s">
        <v>2</v>
      </c>
      <c r="K137" s="149"/>
      <c r="L137" s="150" t="s">
        <v>0</v>
      </c>
      <c r="M137" s="150"/>
      <c r="N137" s="140" t="s">
        <v>14</v>
      </c>
    </row>
    <row r="138" spans="1:14" s="139" customFormat="1" ht="14.25" customHeight="1" thickBot="1">
      <c r="A138" s="91"/>
      <c r="B138" s="11"/>
      <c r="C138" s="11"/>
      <c r="D138" s="11"/>
      <c r="E138" s="45" t="s">
        <v>0</v>
      </c>
      <c r="F138" s="11"/>
      <c r="G138" s="128"/>
      <c r="H138" s="128"/>
      <c r="I138" s="129"/>
      <c r="J138" s="129"/>
      <c r="K138" s="129"/>
      <c r="L138" s="34"/>
      <c r="M138" s="137"/>
      <c r="N138" s="138"/>
    </row>
    <row r="139" spans="1:14" s="55" customFormat="1" ht="16.5" customHeight="1" thickTop="1" thickBot="1">
      <c r="A139" s="91"/>
      <c r="B139" s="143"/>
      <c r="C139" s="144"/>
      <c r="D139" s="95"/>
      <c r="E139" s="95"/>
      <c r="F139" s="95"/>
      <c r="G139" s="92"/>
      <c r="H139" s="92"/>
      <c r="I139" s="92"/>
      <c r="J139" s="92"/>
      <c r="K139" s="92"/>
      <c r="L139" s="94">
        <f>SUM(B139+C139+D139+E139+F139+G139+H139+I139+J139+K139)</f>
        <v>0</v>
      </c>
    </row>
    <row r="140" spans="1:14" s="55" customFormat="1" ht="16.5" customHeight="1" thickTop="1" thickBot="1">
      <c r="A140" s="91"/>
      <c r="B140" s="92"/>
      <c r="C140" s="144"/>
      <c r="D140" s="95"/>
      <c r="E140" s="95"/>
      <c r="F140" s="95"/>
      <c r="G140" s="95"/>
      <c r="H140" s="95"/>
      <c r="I140" s="95"/>
      <c r="J140" s="95"/>
      <c r="K140" s="95"/>
      <c r="L140" s="94">
        <f>SUM(B140+C140+D140+E140+F140+G140+H140+I140+J140+K140)</f>
        <v>0</v>
      </c>
      <c r="M140" s="28" t="s">
        <v>0</v>
      </c>
    </row>
    <row r="141" spans="1:14" s="55" customFormat="1" ht="16.5" customHeight="1" thickTop="1" thickBot="1">
      <c r="A141" s="91"/>
      <c r="B141" s="95"/>
      <c r="C141" s="144"/>
      <c r="D141" s="95"/>
      <c r="E141" s="95"/>
      <c r="F141" s="95"/>
      <c r="G141" s="95"/>
      <c r="H141" s="95"/>
      <c r="I141" s="95"/>
      <c r="J141" s="95"/>
      <c r="K141" s="95"/>
      <c r="L141" s="94">
        <f>SUM(B141+C141+D141+E141+F141+G141+H141+I141+J141+K141)</f>
        <v>0</v>
      </c>
    </row>
    <row r="142" spans="1:14" s="55" customFormat="1" ht="16.5" customHeight="1" thickTop="1" thickBot="1">
      <c r="A142" s="91"/>
      <c r="B142" s="95"/>
      <c r="C142" s="144"/>
      <c r="D142" s="95"/>
      <c r="E142" s="95"/>
      <c r="F142" s="95"/>
      <c r="G142" s="95"/>
      <c r="H142" s="95"/>
      <c r="I142" s="95"/>
      <c r="J142" s="95"/>
      <c r="K142" s="95"/>
      <c r="L142" s="94">
        <f>SUM(B142+C142+D142+E142+F142+G142+H142+I142+J142+K142)</f>
        <v>0</v>
      </c>
    </row>
    <row r="143" spans="1:14" s="55" customFormat="1" ht="16.5" customHeight="1" thickTop="1" thickBot="1">
      <c r="A143" s="91"/>
      <c r="B143" s="95"/>
      <c r="C143" s="144"/>
      <c r="D143" s="95"/>
      <c r="E143" s="95"/>
      <c r="F143" s="95"/>
      <c r="G143" s="95"/>
      <c r="H143" s="95"/>
      <c r="I143" s="95"/>
      <c r="J143" s="95"/>
      <c r="K143" s="95"/>
      <c r="L143" s="94">
        <f>SUM(B143+C143+D143+E143+F143+G143+H143+I143+J143+K143)</f>
        <v>0</v>
      </c>
    </row>
    <row r="144" spans="1:14" s="55" customFormat="1" ht="16.5" customHeight="1" thickTop="1" thickBot="1">
      <c r="A144" s="91"/>
      <c r="B144" s="95"/>
      <c r="C144" s="144"/>
      <c r="D144" s="95"/>
      <c r="E144" s="95"/>
      <c r="F144" s="95"/>
      <c r="G144" s="95"/>
      <c r="H144" s="95"/>
      <c r="I144" s="95"/>
      <c r="J144" s="95"/>
      <c r="K144" s="95"/>
      <c r="L144" s="96">
        <f>SUM(B144:K144)</f>
        <v>0</v>
      </c>
    </row>
    <row r="145" spans="1:14" s="55" customFormat="1" ht="20.25" customHeight="1" thickTop="1" thickBo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97">
        <f>SUM(L139:L144)</f>
        <v>0</v>
      </c>
      <c r="N145" s="97">
        <f>SUM(L145)</f>
        <v>0</v>
      </c>
    </row>
    <row r="146" spans="1:14" s="139" customFormat="1" ht="14.25" customHeight="1" thickTop="1">
      <c r="A146" s="91"/>
      <c r="B146" s="11"/>
      <c r="C146" s="11"/>
      <c r="D146" s="11"/>
      <c r="E146" s="45" t="s">
        <v>0</v>
      </c>
      <c r="F146" s="11"/>
      <c r="G146" s="11"/>
      <c r="H146" s="11"/>
      <c r="I146" s="28"/>
      <c r="J146" s="28"/>
      <c r="K146" s="28"/>
      <c r="L146" s="34"/>
      <c r="M146" s="137"/>
      <c r="N146" s="138"/>
    </row>
    <row r="147" spans="1:14" s="91" customFormat="1" ht="16.5" customHeight="1">
      <c r="A147" s="91" t="s">
        <v>0</v>
      </c>
      <c r="B147" s="147" t="s">
        <v>1</v>
      </c>
      <c r="C147" s="147"/>
      <c r="D147" s="148" t="s">
        <v>0</v>
      </c>
      <c r="E147" s="148"/>
      <c r="F147" s="148"/>
      <c r="G147" s="148"/>
      <c r="H147" s="148"/>
      <c r="I147" s="50"/>
      <c r="J147" s="149" t="s">
        <v>2</v>
      </c>
      <c r="K147" s="149"/>
      <c r="L147" s="150" t="s">
        <v>0</v>
      </c>
      <c r="M147" s="150"/>
      <c r="N147" s="140" t="s">
        <v>15</v>
      </c>
    </row>
    <row r="148" spans="1:14" s="139" customFormat="1" ht="14.25" customHeight="1" thickBot="1">
      <c r="A148" s="91"/>
      <c r="B148" s="11"/>
      <c r="C148" s="11"/>
      <c r="D148" s="11"/>
      <c r="E148" s="45" t="s">
        <v>0</v>
      </c>
      <c r="F148" s="11"/>
      <c r="G148" s="128"/>
      <c r="H148" s="128"/>
      <c r="I148" s="129"/>
      <c r="J148" s="129"/>
      <c r="K148" s="129"/>
      <c r="L148" s="34"/>
      <c r="M148" s="137"/>
      <c r="N148" s="138"/>
    </row>
    <row r="149" spans="1:14" s="55" customFormat="1" ht="16.5" customHeight="1" thickTop="1" thickBot="1">
      <c r="A149" s="91"/>
      <c r="B149" s="143"/>
      <c r="C149" s="144"/>
      <c r="D149" s="95"/>
      <c r="E149" s="95"/>
      <c r="F149" s="95"/>
      <c r="G149" s="92"/>
      <c r="H149" s="92"/>
      <c r="I149" s="92"/>
      <c r="J149" s="92"/>
      <c r="K149" s="92"/>
      <c r="L149" s="94">
        <f>SUM(B149+C149+D149+E149+F149+G149+H149+I149+J149+K149)</f>
        <v>0</v>
      </c>
    </row>
    <row r="150" spans="1:14" s="55" customFormat="1" ht="16.5" customHeight="1" thickTop="1" thickBot="1">
      <c r="A150" s="91"/>
      <c r="B150" s="92"/>
      <c r="C150" s="144"/>
      <c r="D150" s="95"/>
      <c r="E150" s="95"/>
      <c r="F150" s="95"/>
      <c r="G150" s="95"/>
      <c r="H150" s="95"/>
      <c r="I150" s="95"/>
      <c r="J150" s="95"/>
      <c r="K150" s="95"/>
      <c r="L150" s="94">
        <f>SUM(B150+C150+D150+E150+F150+G150+H150+I150+J150+K150)</f>
        <v>0</v>
      </c>
      <c r="M150" s="28" t="s">
        <v>0</v>
      </c>
    </row>
    <row r="151" spans="1:14" s="55" customFormat="1" ht="16.5" customHeight="1" thickTop="1" thickBot="1">
      <c r="A151" s="91"/>
      <c r="B151" s="95"/>
      <c r="C151" s="144"/>
      <c r="D151" s="95"/>
      <c r="E151" s="95"/>
      <c r="F151" s="95"/>
      <c r="G151" s="95"/>
      <c r="H151" s="95"/>
      <c r="I151" s="95"/>
      <c r="J151" s="95"/>
      <c r="K151" s="95"/>
      <c r="L151" s="94">
        <f>SUM(B151+C151+D151+E151+F151+G151+H151+I151+J151+K151)</f>
        <v>0</v>
      </c>
    </row>
    <row r="152" spans="1:14" s="55" customFormat="1" ht="16.5" customHeight="1" thickTop="1" thickBot="1">
      <c r="A152" s="91"/>
      <c r="B152" s="95"/>
      <c r="C152" s="144"/>
      <c r="D152" s="95"/>
      <c r="E152" s="95"/>
      <c r="F152" s="95"/>
      <c r="G152" s="95"/>
      <c r="H152" s="95"/>
      <c r="I152" s="95"/>
      <c r="J152" s="95"/>
      <c r="K152" s="95"/>
      <c r="L152" s="94">
        <f>SUM(B152+C152+D152+E152+F152+G152+H152+I152+J152+K152)</f>
        <v>0</v>
      </c>
    </row>
    <row r="153" spans="1:14" s="55" customFormat="1" ht="16.5" customHeight="1" thickTop="1" thickBot="1">
      <c r="A153" s="91"/>
      <c r="B153" s="95"/>
      <c r="C153" s="144"/>
      <c r="D153" s="95"/>
      <c r="E153" s="95"/>
      <c r="F153" s="95"/>
      <c r="G153" s="95"/>
      <c r="H153" s="95"/>
      <c r="I153" s="95"/>
      <c r="J153" s="95"/>
      <c r="K153" s="95"/>
      <c r="L153" s="94">
        <f>SUM(B153+C153+D153+E153+F153+G153+H153+I153+J153+K153)</f>
        <v>0</v>
      </c>
    </row>
    <row r="154" spans="1:14" s="55" customFormat="1" ht="16.5" customHeight="1" thickTop="1" thickBot="1">
      <c r="A154" s="91"/>
      <c r="B154" s="95"/>
      <c r="C154" s="144"/>
      <c r="D154" s="95"/>
      <c r="E154" s="95"/>
      <c r="F154" s="95"/>
      <c r="G154" s="95"/>
      <c r="H154" s="95"/>
      <c r="I154" s="95"/>
      <c r="J154" s="95"/>
      <c r="K154" s="95"/>
      <c r="L154" s="96">
        <f>SUM(B154:K154)</f>
        <v>0</v>
      </c>
    </row>
    <row r="155" spans="1:14" s="55" customFormat="1" ht="20.25" customHeight="1" thickTop="1" thickBo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97">
        <f>SUM(L149:L154)</f>
        <v>0</v>
      </c>
      <c r="N155" s="97">
        <f>SUM(L155)</f>
        <v>0</v>
      </c>
    </row>
    <row r="156" spans="1:14" s="139" customFormat="1" ht="14.25" customHeight="1" thickTop="1">
      <c r="A156" s="91"/>
      <c r="B156" s="11"/>
      <c r="C156" s="11"/>
      <c r="D156" s="11"/>
      <c r="E156" s="45" t="s">
        <v>0</v>
      </c>
      <c r="F156" s="11"/>
      <c r="G156" s="11"/>
      <c r="H156" s="11"/>
      <c r="I156" s="28"/>
      <c r="J156" s="28"/>
      <c r="K156" s="28"/>
      <c r="L156" s="34"/>
      <c r="M156" s="137"/>
      <c r="N156" s="138"/>
    </row>
    <row r="157" spans="1:14" s="91" customFormat="1" ht="16.5" customHeight="1">
      <c r="A157" s="91" t="s">
        <v>0</v>
      </c>
      <c r="B157" s="147" t="s">
        <v>1</v>
      </c>
      <c r="C157" s="147"/>
      <c r="D157" s="148" t="s">
        <v>0</v>
      </c>
      <c r="E157" s="148"/>
      <c r="F157" s="148"/>
      <c r="G157" s="148"/>
      <c r="H157" s="148"/>
      <c r="I157" s="50"/>
      <c r="J157" s="149" t="s">
        <v>2</v>
      </c>
      <c r="K157" s="149"/>
      <c r="L157" s="150" t="s">
        <v>0</v>
      </c>
      <c r="M157" s="150"/>
      <c r="N157" s="140" t="s">
        <v>16</v>
      </c>
    </row>
    <row r="158" spans="1:14" s="139" customFormat="1" ht="14.25" customHeight="1" thickBot="1">
      <c r="A158" s="91"/>
      <c r="B158" s="11"/>
      <c r="C158" s="11"/>
      <c r="D158" s="11"/>
      <c r="E158" s="45" t="s">
        <v>0</v>
      </c>
      <c r="F158" s="11"/>
      <c r="G158" s="128"/>
      <c r="H158" s="128"/>
      <c r="I158" s="129"/>
      <c r="J158" s="129"/>
      <c r="K158" s="129"/>
      <c r="L158" s="34"/>
      <c r="M158" s="137"/>
      <c r="N158" s="138"/>
    </row>
    <row r="159" spans="1:14" s="55" customFormat="1" ht="16.5" customHeight="1" thickTop="1" thickBot="1">
      <c r="A159" s="91"/>
      <c r="B159" s="143"/>
      <c r="C159" s="144"/>
      <c r="D159" s="95"/>
      <c r="E159" s="95"/>
      <c r="F159" s="95"/>
      <c r="G159" s="92"/>
      <c r="H159" s="92"/>
      <c r="I159" s="92"/>
      <c r="J159" s="92"/>
      <c r="K159" s="92"/>
      <c r="L159" s="94">
        <f>SUM(B159+C159+D159+E159+F159+G159+H159+I159+J159+K159)</f>
        <v>0</v>
      </c>
    </row>
    <row r="160" spans="1:14" s="55" customFormat="1" ht="16.5" customHeight="1" thickTop="1" thickBot="1">
      <c r="A160" s="91"/>
      <c r="B160" s="92"/>
      <c r="C160" s="144"/>
      <c r="D160" s="95"/>
      <c r="E160" s="95"/>
      <c r="F160" s="95"/>
      <c r="G160" s="95"/>
      <c r="H160" s="95"/>
      <c r="I160" s="95"/>
      <c r="J160" s="95"/>
      <c r="K160" s="95"/>
      <c r="L160" s="94">
        <f>SUM(B160+C160+D160+E160+F160+G160+H160+I160+J160+K160)</f>
        <v>0</v>
      </c>
      <c r="M160" s="28" t="s">
        <v>0</v>
      </c>
    </row>
    <row r="161" spans="1:14" s="55" customFormat="1" ht="16.5" customHeight="1" thickTop="1" thickBot="1">
      <c r="A161" s="91"/>
      <c r="B161" s="95"/>
      <c r="C161" s="144"/>
      <c r="D161" s="95"/>
      <c r="E161" s="95"/>
      <c r="F161" s="95"/>
      <c r="G161" s="95"/>
      <c r="H161" s="95"/>
      <c r="I161" s="95"/>
      <c r="J161" s="95"/>
      <c r="K161" s="95"/>
      <c r="L161" s="94">
        <f>SUM(B161+C161+D161+E161+F161+G161+H161+I161+J161+K161)</f>
        <v>0</v>
      </c>
    </row>
    <row r="162" spans="1:14" s="55" customFormat="1" ht="16.5" customHeight="1" thickTop="1" thickBot="1">
      <c r="A162" s="91"/>
      <c r="B162" s="95"/>
      <c r="C162" s="144"/>
      <c r="D162" s="95"/>
      <c r="E162" s="95"/>
      <c r="F162" s="95"/>
      <c r="G162" s="95"/>
      <c r="H162" s="95"/>
      <c r="I162" s="95"/>
      <c r="J162" s="95"/>
      <c r="K162" s="95"/>
      <c r="L162" s="94">
        <f>SUM(B162+C162+D162+E162+F162+G162+H162+I162+J162+K162)</f>
        <v>0</v>
      </c>
    </row>
    <row r="163" spans="1:14" s="55" customFormat="1" ht="16.5" customHeight="1" thickTop="1" thickBot="1">
      <c r="A163" s="91"/>
      <c r="B163" s="95"/>
      <c r="C163" s="144"/>
      <c r="D163" s="95"/>
      <c r="E163" s="95"/>
      <c r="F163" s="95"/>
      <c r="G163" s="95"/>
      <c r="H163" s="95"/>
      <c r="I163" s="95"/>
      <c r="J163" s="95"/>
      <c r="K163" s="95"/>
      <c r="L163" s="94">
        <f>SUM(B163+C163+D163+E163+F163+G163+H163+I163+J163+K163)</f>
        <v>0</v>
      </c>
    </row>
    <row r="164" spans="1:14" s="55" customFormat="1" ht="16.5" customHeight="1" thickTop="1" thickBot="1">
      <c r="A164" s="91"/>
      <c r="B164" s="95"/>
      <c r="C164" s="144"/>
      <c r="D164" s="95"/>
      <c r="E164" s="95"/>
      <c r="F164" s="95"/>
      <c r="G164" s="95"/>
      <c r="H164" s="95"/>
      <c r="I164" s="95"/>
      <c r="J164" s="95"/>
      <c r="K164" s="95"/>
      <c r="L164" s="96">
        <f>SUM(B164:K164)</f>
        <v>0</v>
      </c>
    </row>
    <row r="165" spans="1:14" s="55" customFormat="1" ht="20.25" customHeight="1" thickTop="1" thickBo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97">
        <f>SUM(L159:L164)</f>
        <v>0</v>
      </c>
      <c r="N165" s="97">
        <f>SUM(L165)</f>
        <v>0</v>
      </c>
    </row>
    <row r="166" spans="1:14" s="139" customFormat="1" ht="14.25" customHeight="1" thickTop="1">
      <c r="A166" s="91"/>
      <c r="B166" s="11"/>
      <c r="C166" s="11"/>
      <c r="D166" s="11"/>
      <c r="E166" s="45" t="s">
        <v>0</v>
      </c>
      <c r="F166" s="11"/>
      <c r="G166" s="11"/>
      <c r="H166" s="11"/>
      <c r="I166" s="28"/>
      <c r="J166" s="28"/>
      <c r="K166" s="28"/>
      <c r="L166" s="34"/>
      <c r="M166" s="137"/>
      <c r="N166" s="138"/>
    </row>
    <row r="167" spans="1:14" s="91" customFormat="1" ht="16.5" customHeight="1">
      <c r="A167" s="91" t="s">
        <v>0</v>
      </c>
      <c r="B167" s="147" t="s">
        <v>1</v>
      </c>
      <c r="C167" s="147"/>
      <c r="D167" s="148" t="s">
        <v>0</v>
      </c>
      <c r="E167" s="148"/>
      <c r="F167" s="148"/>
      <c r="G167" s="148"/>
      <c r="H167" s="148"/>
      <c r="I167" s="50"/>
      <c r="J167" s="149" t="s">
        <v>2</v>
      </c>
      <c r="K167" s="149"/>
      <c r="L167" s="150" t="s">
        <v>0</v>
      </c>
      <c r="M167" s="150"/>
      <c r="N167" s="140" t="s">
        <v>17</v>
      </c>
    </row>
    <row r="168" spans="1:14" s="139" customFormat="1" ht="14.25" customHeight="1" thickBot="1">
      <c r="A168" s="91"/>
      <c r="B168" s="128"/>
      <c r="C168" s="128"/>
      <c r="D168" s="128"/>
      <c r="E168" s="130" t="s">
        <v>0</v>
      </c>
      <c r="F168" s="128"/>
      <c r="G168" s="128"/>
      <c r="H168" s="128"/>
      <c r="I168" s="129"/>
      <c r="J168" s="129"/>
      <c r="K168" s="129"/>
      <c r="L168" s="34"/>
      <c r="M168" s="137"/>
      <c r="N168" s="138"/>
    </row>
    <row r="169" spans="1:14" s="55" customFormat="1" ht="16.5" customHeight="1" thickTop="1" thickBot="1">
      <c r="A169" s="91"/>
      <c r="B169" s="145"/>
      <c r="C169" s="145"/>
      <c r="D169" s="145"/>
      <c r="E169" s="145"/>
      <c r="F169" s="145"/>
      <c r="G169" s="145"/>
      <c r="H169" s="145"/>
      <c r="I169" s="145"/>
      <c r="J169" s="145"/>
      <c r="K169" s="146"/>
      <c r="L169" s="94">
        <f>SUM(B169+C169+D169+E169+F169+G169+H169+I169+J169+K169)</f>
        <v>0</v>
      </c>
    </row>
    <row r="170" spans="1:14" s="55" customFormat="1" ht="16.5" customHeight="1" thickTop="1" thickBot="1">
      <c r="A170" s="91"/>
      <c r="B170" s="92"/>
      <c r="C170" s="145"/>
      <c r="D170" s="92"/>
      <c r="E170" s="92"/>
      <c r="F170" s="92"/>
      <c r="G170" s="92"/>
      <c r="H170" s="92"/>
      <c r="I170" s="92"/>
      <c r="J170" s="92"/>
      <c r="K170" s="92"/>
      <c r="L170" s="94">
        <f>SUM(B170+C170+D170+E170+F170+G170+H170+I170+J170+K170)</f>
        <v>0</v>
      </c>
      <c r="M170" s="28" t="s">
        <v>0</v>
      </c>
    </row>
    <row r="171" spans="1:14" s="55" customFormat="1" ht="16.5" customHeight="1" thickTop="1" thickBot="1">
      <c r="A171" s="91"/>
      <c r="B171" s="95"/>
      <c r="C171" s="145"/>
      <c r="D171" s="95"/>
      <c r="E171" s="95"/>
      <c r="F171" s="95"/>
      <c r="G171" s="95"/>
      <c r="H171" s="95"/>
      <c r="I171" s="95"/>
      <c r="J171" s="95"/>
      <c r="K171" s="95"/>
      <c r="L171" s="94">
        <f>SUM(B171+C171+D171+E171+F171+G171+H171+I171+J171+K171)</f>
        <v>0</v>
      </c>
    </row>
    <row r="172" spans="1:14" s="55" customFormat="1" ht="16.5" customHeight="1" thickTop="1" thickBot="1">
      <c r="A172" s="91"/>
      <c r="B172" s="95"/>
      <c r="C172" s="145"/>
      <c r="D172" s="95"/>
      <c r="E172" s="95"/>
      <c r="F172" s="95"/>
      <c r="G172" s="95"/>
      <c r="H172" s="95"/>
      <c r="I172" s="95"/>
      <c r="J172" s="95"/>
      <c r="K172" s="95"/>
      <c r="L172" s="94">
        <f>SUM(B172+C172+D172+E172+F172+G172+H172+I172+J172+K172)</f>
        <v>0</v>
      </c>
    </row>
    <row r="173" spans="1:14" s="55" customFormat="1" ht="16.5" customHeight="1" thickTop="1" thickBot="1">
      <c r="A173" s="91"/>
      <c r="B173" s="95"/>
      <c r="C173" s="145"/>
      <c r="D173" s="95"/>
      <c r="E173" s="95"/>
      <c r="F173" s="95"/>
      <c r="G173" s="95"/>
      <c r="H173" s="95"/>
      <c r="I173" s="95"/>
      <c r="J173" s="95"/>
      <c r="K173" s="95"/>
      <c r="L173" s="94">
        <f>SUM(B173+C173+D173+E173+F173+G173+H173+I173+J173+K173)</f>
        <v>0</v>
      </c>
    </row>
    <row r="174" spans="1:14" s="55" customFormat="1" ht="16.5" customHeight="1" thickTop="1" thickBot="1">
      <c r="A174" s="91"/>
      <c r="B174" s="95"/>
      <c r="C174" s="145"/>
      <c r="D174" s="95"/>
      <c r="E174" s="95"/>
      <c r="F174" s="95"/>
      <c r="G174" s="95"/>
      <c r="H174" s="95"/>
      <c r="I174" s="95"/>
      <c r="J174" s="95"/>
      <c r="K174" s="95"/>
      <c r="L174" s="96">
        <f>SUM(B174:K174)</f>
        <v>0</v>
      </c>
    </row>
    <row r="175" spans="1:14" s="55" customFormat="1" ht="20.25" customHeight="1" thickTop="1" thickBo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97">
        <f>SUM(L169:L174)</f>
        <v>0</v>
      </c>
      <c r="N175" s="97">
        <f>SUM(L175)</f>
        <v>0</v>
      </c>
    </row>
    <row r="176" spans="1:14" s="139" customFormat="1" ht="14.25" customHeight="1" thickTop="1">
      <c r="A176" s="91"/>
      <c r="B176" s="11"/>
      <c r="C176" s="11"/>
      <c r="D176" s="11"/>
      <c r="E176" s="45" t="s">
        <v>0</v>
      </c>
      <c r="F176" s="11"/>
      <c r="G176" s="11"/>
      <c r="H176" s="11"/>
      <c r="I176" s="28"/>
      <c r="J176" s="28"/>
      <c r="K176" s="28"/>
      <c r="L176" s="34"/>
      <c r="M176" s="137"/>
      <c r="N176" s="138"/>
    </row>
    <row r="177" spans="1:14" s="91" customFormat="1" ht="16.5" customHeight="1">
      <c r="A177" s="91" t="s">
        <v>0</v>
      </c>
      <c r="B177" s="147" t="s">
        <v>1</v>
      </c>
      <c r="C177" s="147"/>
      <c r="D177" s="148" t="s">
        <v>0</v>
      </c>
      <c r="E177" s="148"/>
      <c r="F177" s="148"/>
      <c r="G177" s="148"/>
      <c r="H177" s="148"/>
      <c r="I177" s="50"/>
      <c r="J177" s="149" t="s">
        <v>2</v>
      </c>
      <c r="K177" s="149"/>
      <c r="L177" s="150" t="s">
        <v>0</v>
      </c>
      <c r="M177" s="150"/>
      <c r="N177" s="140" t="s">
        <v>18</v>
      </c>
    </row>
    <row r="178" spans="1:14" s="139" customFormat="1" ht="14.25" customHeight="1" thickBot="1">
      <c r="A178" s="91"/>
      <c r="B178" s="11"/>
      <c r="C178" s="11"/>
      <c r="D178" s="11"/>
      <c r="E178" s="45" t="s">
        <v>0</v>
      </c>
      <c r="F178" s="11"/>
      <c r="G178" s="128"/>
      <c r="H178" s="128"/>
      <c r="I178" s="129"/>
      <c r="J178" s="129"/>
      <c r="K178" s="129"/>
      <c r="L178" s="34"/>
      <c r="M178" s="137"/>
      <c r="N178" s="138"/>
    </row>
    <row r="179" spans="1:14" s="55" customFormat="1" ht="16.5" customHeight="1" thickTop="1" thickBot="1">
      <c r="A179" s="91"/>
      <c r="B179" s="143"/>
      <c r="C179" s="144"/>
      <c r="D179" s="95"/>
      <c r="E179" s="95"/>
      <c r="F179" s="95"/>
      <c r="G179" s="145"/>
      <c r="H179" s="145"/>
      <c r="I179" s="145"/>
      <c r="J179" s="145"/>
      <c r="K179" s="146"/>
      <c r="L179" s="94">
        <f>SUM(B179+C179+D179+E179+F179+G179+H179+I179+J179+K179)</f>
        <v>0</v>
      </c>
    </row>
    <row r="180" spans="1:14" s="55" customFormat="1" ht="16.5" customHeight="1" thickTop="1" thickBot="1">
      <c r="A180" s="91"/>
      <c r="B180" s="143"/>
      <c r="C180" s="95"/>
      <c r="D180" s="95"/>
      <c r="E180" s="95"/>
      <c r="F180" s="95"/>
      <c r="G180" s="92"/>
      <c r="H180" s="92"/>
      <c r="I180" s="92"/>
      <c r="J180" s="92"/>
      <c r="K180" s="92"/>
      <c r="L180" s="94">
        <f>SUM(B180+C180+D180+E180+F180+G180+H180+I180+J180+K180)</f>
        <v>0</v>
      </c>
      <c r="M180" s="28" t="s">
        <v>0</v>
      </c>
    </row>
    <row r="181" spans="1:14" s="55" customFormat="1" ht="16.5" customHeight="1" thickTop="1" thickBot="1">
      <c r="A181" s="91"/>
      <c r="B181" s="143"/>
      <c r="C181" s="95"/>
      <c r="D181" s="95"/>
      <c r="E181" s="95"/>
      <c r="F181" s="95"/>
      <c r="G181" s="95"/>
      <c r="H181" s="95"/>
      <c r="I181" s="95"/>
      <c r="J181" s="95"/>
      <c r="K181" s="95"/>
      <c r="L181" s="94">
        <f>SUM(B181+C181+D181+E181+F181+G181+H181+I181+J181+K181)</f>
        <v>0</v>
      </c>
    </row>
    <row r="182" spans="1:14" s="55" customFormat="1" ht="16.5" customHeight="1" thickTop="1" thickBot="1">
      <c r="A182" s="91"/>
      <c r="B182" s="143"/>
      <c r="C182" s="95"/>
      <c r="D182" s="95"/>
      <c r="E182" s="95"/>
      <c r="F182" s="95"/>
      <c r="G182" s="95"/>
      <c r="H182" s="95"/>
      <c r="I182" s="95"/>
      <c r="J182" s="95"/>
      <c r="K182" s="95"/>
      <c r="L182" s="94">
        <f>SUM(B182+C182+D182+E182+F182+G182+H182+I182+J182+K182)</f>
        <v>0</v>
      </c>
    </row>
    <row r="183" spans="1:14" s="55" customFormat="1" ht="16.5" customHeight="1" thickTop="1" thickBot="1">
      <c r="A183" s="91"/>
      <c r="B183" s="143"/>
      <c r="C183" s="95"/>
      <c r="D183" s="95"/>
      <c r="E183" s="95"/>
      <c r="F183" s="95"/>
      <c r="G183" s="95"/>
      <c r="H183" s="95"/>
      <c r="I183" s="95"/>
      <c r="J183" s="95"/>
      <c r="K183" s="95"/>
      <c r="L183" s="94">
        <f>SUM(B183+C183+D183+E183+F183+G183+H183+I183+J183+K183)</f>
        <v>0</v>
      </c>
    </row>
    <row r="184" spans="1:14" s="55" customFormat="1" ht="16.5" customHeight="1" thickTop="1" thickBot="1">
      <c r="A184" s="91"/>
      <c r="B184" s="143"/>
      <c r="C184" s="95"/>
      <c r="D184" s="95"/>
      <c r="E184" s="95"/>
      <c r="F184" s="95"/>
      <c r="G184" s="95"/>
      <c r="H184" s="95"/>
      <c r="I184" s="95"/>
      <c r="J184" s="95"/>
      <c r="K184" s="95"/>
      <c r="L184" s="96">
        <f>SUM(B184:K184)</f>
        <v>0</v>
      </c>
    </row>
    <row r="185" spans="1:14" s="55" customFormat="1" ht="20.25" customHeight="1" thickTop="1" thickBo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97">
        <f>SUM(L179:L184)</f>
        <v>0</v>
      </c>
      <c r="N185" s="97">
        <f>SUM(L185)</f>
        <v>0</v>
      </c>
    </row>
    <row r="186" spans="1:14" s="139" customFormat="1" ht="14.25" customHeight="1" thickTop="1">
      <c r="A186" s="91"/>
      <c r="B186" s="11"/>
      <c r="C186" s="11"/>
      <c r="D186" s="11"/>
      <c r="E186" s="45" t="s">
        <v>0</v>
      </c>
      <c r="F186" s="11"/>
      <c r="G186" s="11"/>
      <c r="H186" s="11"/>
      <c r="I186" s="28"/>
      <c r="J186" s="28"/>
      <c r="K186" s="28"/>
      <c r="L186" s="34"/>
      <c r="M186" s="137"/>
      <c r="N186" s="138"/>
    </row>
    <row r="187" spans="1:14" s="91" customFormat="1" ht="16.5" customHeight="1">
      <c r="A187" s="91" t="s">
        <v>0</v>
      </c>
      <c r="B187" s="147" t="s">
        <v>1</v>
      </c>
      <c r="C187" s="147"/>
      <c r="D187" s="148" t="s">
        <v>0</v>
      </c>
      <c r="E187" s="148"/>
      <c r="F187" s="148"/>
      <c r="G187" s="148"/>
      <c r="H187" s="148"/>
      <c r="I187" s="50"/>
      <c r="J187" s="149" t="s">
        <v>2</v>
      </c>
      <c r="K187" s="149"/>
      <c r="L187" s="150" t="s">
        <v>0</v>
      </c>
      <c r="M187" s="150"/>
      <c r="N187" s="140" t="s">
        <v>19</v>
      </c>
    </row>
    <row r="188" spans="1:14" s="139" customFormat="1" ht="14.25" customHeight="1" thickBot="1">
      <c r="A188" s="91"/>
      <c r="B188" s="11"/>
      <c r="C188" s="11"/>
      <c r="D188" s="11"/>
      <c r="E188" s="45" t="s">
        <v>0</v>
      </c>
      <c r="F188" s="11"/>
      <c r="G188" s="128"/>
      <c r="H188" s="128"/>
      <c r="I188" s="129"/>
      <c r="J188" s="129"/>
      <c r="K188" s="129"/>
      <c r="L188" s="34"/>
      <c r="M188" s="137"/>
      <c r="N188" s="138"/>
    </row>
    <row r="189" spans="1:14" s="55" customFormat="1" ht="16.5" customHeight="1" thickTop="1" thickBot="1">
      <c r="A189" s="91"/>
      <c r="B189" s="143"/>
      <c r="C189" s="144"/>
      <c r="D189" s="95"/>
      <c r="E189" s="95"/>
      <c r="F189" s="95"/>
      <c r="G189" s="145"/>
      <c r="H189" s="145"/>
      <c r="I189" s="145"/>
      <c r="J189" s="145"/>
      <c r="K189" s="146"/>
      <c r="L189" s="94">
        <f>SUM(B189+C189+D189+E189+F189+G189+H189+I189+J189+K189)</f>
        <v>0</v>
      </c>
    </row>
    <row r="190" spans="1:14" s="55" customFormat="1" ht="16.5" customHeight="1" thickTop="1" thickBot="1">
      <c r="A190" s="91"/>
      <c r="B190" s="143"/>
      <c r="C190" s="95"/>
      <c r="D190" s="95"/>
      <c r="E190" s="95"/>
      <c r="F190" s="95"/>
      <c r="G190" s="92"/>
      <c r="H190" s="92"/>
      <c r="I190" s="92"/>
      <c r="J190" s="92"/>
      <c r="K190" s="92"/>
      <c r="L190" s="94">
        <f>SUM(B190+C190+D190+E190+F190+G190+H190+I190+J190+K190)</f>
        <v>0</v>
      </c>
      <c r="M190" s="28" t="s">
        <v>0</v>
      </c>
    </row>
    <row r="191" spans="1:14" s="55" customFormat="1" ht="16.5" customHeight="1" thickTop="1" thickBot="1">
      <c r="A191" s="91"/>
      <c r="B191" s="143"/>
      <c r="C191" s="95"/>
      <c r="D191" s="95"/>
      <c r="E191" s="95"/>
      <c r="F191" s="95"/>
      <c r="G191" s="95"/>
      <c r="H191" s="95"/>
      <c r="I191" s="95"/>
      <c r="J191" s="95"/>
      <c r="K191" s="95"/>
      <c r="L191" s="94">
        <f>SUM(B191+C191+D191+E191+F191+G191+H191+I191+J191+K191)</f>
        <v>0</v>
      </c>
    </row>
    <row r="192" spans="1:14" s="55" customFormat="1" ht="16.5" customHeight="1" thickTop="1" thickBot="1">
      <c r="A192" s="91"/>
      <c r="B192" s="143"/>
      <c r="C192" s="95"/>
      <c r="D192" s="95"/>
      <c r="E192" s="95"/>
      <c r="F192" s="95"/>
      <c r="G192" s="95"/>
      <c r="H192" s="95"/>
      <c r="I192" s="95"/>
      <c r="J192" s="95"/>
      <c r="K192" s="95"/>
      <c r="L192" s="94">
        <f>SUM(B192+C192+D192+E192+F192+G192+H192+I192+J192+K192)</f>
        <v>0</v>
      </c>
    </row>
    <row r="193" spans="1:14" s="55" customFormat="1" ht="16.5" customHeight="1" thickTop="1" thickBot="1">
      <c r="A193" s="91"/>
      <c r="B193" s="143"/>
      <c r="C193" s="95"/>
      <c r="D193" s="95"/>
      <c r="E193" s="95"/>
      <c r="F193" s="95"/>
      <c r="G193" s="95"/>
      <c r="H193" s="95"/>
      <c r="I193" s="95"/>
      <c r="J193" s="95"/>
      <c r="K193" s="95"/>
      <c r="L193" s="94">
        <f>SUM(B193+C193+D193+E193+F193+G193+H193+I193+J193+K193)</f>
        <v>0</v>
      </c>
    </row>
    <row r="194" spans="1:14" s="55" customFormat="1" ht="16.5" customHeight="1" thickTop="1" thickBot="1">
      <c r="A194" s="91"/>
      <c r="B194" s="143"/>
      <c r="C194" s="95"/>
      <c r="D194" s="95"/>
      <c r="E194" s="95"/>
      <c r="F194" s="95"/>
      <c r="G194" s="95"/>
      <c r="H194" s="95"/>
      <c r="I194" s="95"/>
      <c r="J194" s="95"/>
      <c r="K194" s="95"/>
      <c r="L194" s="96">
        <f>SUM(B194:K194)</f>
        <v>0</v>
      </c>
    </row>
    <row r="195" spans="1:14" s="55" customFormat="1" ht="20.25" customHeight="1" thickTop="1" thickBo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97">
        <f>SUM(L189:L194)</f>
        <v>0</v>
      </c>
      <c r="N195" s="97">
        <f>SUM(L195)</f>
        <v>0</v>
      </c>
    </row>
    <row r="196" spans="1:14" s="139" customFormat="1" ht="21.75" customHeight="1" thickTop="1">
      <c r="A196" s="91"/>
      <c r="B196" s="11"/>
      <c r="C196" s="11"/>
      <c r="D196" s="11"/>
      <c r="E196" s="45" t="s">
        <v>0</v>
      </c>
      <c r="F196" s="11"/>
      <c r="G196" s="11"/>
      <c r="H196" s="11"/>
      <c r="I196" s="28"/>
      <c r="J196" s="28"/>
      <c r="K196" s="28"/>
      <c r="L196" s="34"/>
      <c r="M196" s="137"/>
      <c r="N196" s="138"/>
    </row>
    <row r="197" spans="1:14" s="91" customFormat="1" ht="16.5" customHeight="1">
      <c r="A197" s="91" t="s">
        <v>0</v>
      </c>
      <c r="B197" s="147" t="s">
        <v>1</v>
      </c>
      <c r="C197" s="147"/>
      <c r="D197" s="148" t="s">
        <v>0</v>
      </c>
      <c r="E197" s="148"/>
      <c r="F197" s="148"/>
      <c r="G197" s="148"/>
      <c r="H197" s="148"/>
      <c r="I197" s="50"/>
      <c r="J197" s="149" t="s">
        <v>2</v>
      </c>
      <c r="K197" s="149"/>
      <c r="L197" s="150" t="s">
        <v>0</v>
      </c>
      <c r="M197" s="150"/>
      <c r="N197" s="140" t="s">
        <v>20</v>
      </c>
    </row>
    <row r="198" spans="1:14" s="139" customFormat="1" ht="14.25" customHeight="1" thickBot="1">
      <c r="A198" s="91"/>
      <c r="B198" s="11"/>
      <c r="C198" s="11"/>
      <c r="D198" s="11"/>
      <c r="E198" s="45" t="s">
        <v>0</v>
      </c>
      <c r="F198" s="11"/>
      <c r="G198" s="128"/>
      <c r="H198" s="128"/>
      <c r="I198" s="129"/>
      <c r="J198" s="129"/>
      <c r="K198" s="129"/>
      <c r="L198" s="34"/>
      <c r="M198" s="137"/>
      <c r="N198" s="138"/>
    </row>
    <row r="199" spans="1:14" s="55" customFormat="1" ht="16.5" customHeight="1" thickTop="1" thickBot="1">
      <c r="A199" s="91"/>
      <c r="B199" s="143"/>
      <c r="C199" s="144"/>
      <c r="D199" s="95"/>
      <c r="E199" s="95"/>
      <c r="F199" s="95"/>
      <c r="G199" s="92"/>
      <c r="H199" s="92"/>
      <c r="I199" s="92"/>
      <c r="J199" s="92"/>
      <c r="K199" s="92"/>
      <c r="L199" s="94">
        <f>SUM(B199+C199+D199+E199+F199+G199+H199+I199+J199+K199)</f>
        <v>0</v>
      </c>
    </row>
    <row r="200" spans="1:14" s="55" customFormat="1" ht="16.5" customHeight="1" thickTop="1" thickBot="1">
      <c r="A200" s="91"/>
      <c r="B200" s="143"/>
      <c r="C200" s="95"/>
      <c r="D200" s="95"/>
      <c r="E200" s="95"/>
      <c r="F200" s="95"/>
      <c r="G200" s="95"/>
      <c r="H200" s="95"/>
      <c r="I200" s="95"/>
      <c r="J200" s="95"/>
      <c r="K200" s="95"/>
      <c r="L200" s="94">
        <f>SUM(B200+C200+D200+E200+F200+G200+H200+I200+J200+K200)</f>
        <v>0</v>
      </c>
      <c r="M200" s="28" t="s">
        <v>0</v>
      </c>
    </row>
    <row r="201" spans="1:14" s="55" customFormat="1" ht="16.5" customHeight="1" thickTop="1" thickBot="1">
      <c r="A201" s="91"/>
      <c r="B201" s="143"/>
      <c r="C201" s="95"/>
      <c r="D201" s="95"/>
      <c r="E201" s="95"/>
      <c r="F201" s="95"/>
      <c r="G201" s="95"/>
      <c r="H201" s="95"/>
      <c r="I201" s="95"/>
      <c r="J201" s="95"/>
      <c r="K201" s="95"/>
      <c r="L201" s="94">
        <f>SUM(B201+C201+D201+E201+F201+G201+H201+I201+J201+K201)</f>
        <v>0</v>
      </c>
    </row>
    <row r="202" spans="1:14" s="55" customFormat="1" ht="16.5" customHeight="1" thickTop="1" thickBot="1">
      <c r="A202" s="91"/>
      <c r="B202" s="143"/>
      <c r="C202" s="95"/>
      <c r="D202" s="95"/>
      <c r="E202" s="95"/>
      <c r="F202" s="95"/>
      <c r="G202" s="95"/>
      <c r="H202" s="95"/>
      <c r="I202" s="95"/>
      <c r="J202" s="95"/>
      <c r="K202" s="95"/>
      <c r="L202" s="94">
        <f>SUM(B202+C202+D202+E202+F202+G202+H202+I202+J202+K202)</f>
        <v>0</v>
      </c>
    </row>
    <row r="203" spans="1:14" s="55" customFormat="1" ht="16.5" customHeight="1" thickTop="1" thickBot="1">
      <c r="A203" s="91"/>
      <c r="B203" s="143"/>
      <c r="C203" s="95"/>
      <c r="D203" s="95"/>
      <c r="E203" s="95"/>
      <c r="F203" s="95"/>
      <c r="G203" s="95"/>
      <c r="H203" s="95"/>
      <c r="I203" s="95"/>
      <c r="J203" s="95"/>
      <c r="K203" s="95"/>
      <c r="L203" s="94">
        <f>SUM(B203+C203+D203+E203+F203+G203+H203+I203+J203+K203)</f>
        <v>0</v>
      </c>
    </row>
    <row r="204" spans="1:14" s="55" customFormat="1" ht="16.5" customHeight="1" thickTop="1" thickBot="1">
      <c r="A204" s="91"/>
      <c r="B204" s="143"/>
      <c r="C204" s="95"/>
      <c r="D204" s="95"/>
      <c r="E204" s="95"/>
      <c r="F204" s="95"/>
      <c r="G204" s="95"/>
      <c r="H204" s="95"/>
      <c r="I204" s="95"/>
      <c r="J204" s="95"/>
      <c r="K204" s="95"/>
      <c r="L204" s="96">
        <f>SUM(B204:K204)</f>
        <v>0</v>
      </c>
    </row>
    <row r="205" spans="1:14" s="55" customFormat="1" ht="20.25" customHeight="1" thickTop="1" thickBo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97">
        <f>SUM(L199:L204)</f>
        <v>0</v>
      </c>
      <c r="N205" s="97">
        <f>SUM(L205)</f>
        <v>0</v>
      </c>
    </row>
    <row r="206" spans="1:14" s="91" customFormat="1" ht="13.8" thickTop="1">
      <c r="M206" s="142"/>
    </row>
    <row r="207" spans="1:14" s="91" customFormat="1">
      <c r="M207" s="142"/>
    </row>
  </sheetData>
  <sheetProtection selectLockedCells="1" selectUnlockedCells="1"/>
  <mergeCells count="84">
    <mergeCell ref="L96:M96"/>
    <mergeCell ref="B66:C66"/>
    <mergeCell ref="D66:H66"/>
    <mergeCell ref="J66:K66"/>
    <mergeCell ref="B6:C6"/>
    <mergeCell ref="D6:H6"/>
    <mergeCell ref="J6:K6"/>
    <mergeCell ref="B26:C26"/>
    <mergeCell ref="D26:H26"/>
    <mergeCell ref="J26:K26"/>
    <mergeCell ref="J86:K86"/>
    <mergeCell ref="L86:M86"/>
    <mergeCell ref="L95:M95"/>
    <mergeCell ref="J95:K95"/>
    <mergeCell ref="D95:H95"/>
    <mergeCell ref="B95:C95"/>
    <mergeCell ref="L6:M6"/>
    <mergeCell ref="L26:M26"/>
    <mergeCell ref="L66:M66"/>
    <mergeCell ref="L76:M76"/>
    <mergeCell ref="L106:M106"/>
    <mergeCell ref="B76:C76"/>
    <mergeCell ref="D76:H76"/>
    <mergeCell ref="J76:K76"/>
    <mergeCell ref="B86:C86"/>
    <mergeCell ref="D86:H86"/>
    <mergeCell ref="B16:C16"/>
    <mergeCell ref="D16:H16"/>
    <mergeCell ref="J16:K16"/>
    <mergeCell ref="L16:M16"/>
    <mergeCell ref="B36:C36"/>
    <mergeCell ref="D36:H36"/>
    <mergeCell ref="J36:K36"/>
    <mergeCell ref="L36:M36"/>
    <mergeCell ref="B46:C46"/>
    <mergeCell ref="D46:H46"/>
    <mergeCell ref="J46:K46"/>
    <mergeCell ref="L46:M46"/>
    <mergeCell ref="B56:C56"/>
    <mergeCell ref="D56:H56"/>
    <mergeCell ref="J56:K56"/>
    <mergeCell ref="L56:M56"/>
    <mergeCell ref="B96:C96"/>
    <mergeCell ref="D96:H96"/>
    <mergeCell ref="J96:K96"/>
    <mergeCell ref="B106:C106"/>
    <mergeCell ref="D106:H106"/>
    <mergeCell ref="J106:K106"/>
    <mergeCell ref="B116:C116"/>
    <mergeCell ref="D116:H116"/>
    <mergeCell ref="J116:K116"/>
    <mergeCell ref="L116:M116"/>
    <mergeCell ref="B127:C127"/>
    <mergeCell ref="D127:H127"/>
    <mergeCell ref="J127:K127"/>
    <mergeCell ref="L127:M127"/>
    <mergeCell ref="B137:C137"/>
    <mergeCell ref="D137:H137"/>
    <mergeCell ref="J137:K137"/>
    <mergeCell ref="L137:M137"/>
    <mergeCell ref="B147:C147"/>
    <mergeCell ref="D147:H147"/>
    <mergeCell ref="J147:K147"/>
    <mergeCell ref="L147:M147"/>
    <mergeCell ref="J187:K187"/>
    <mergeCell ref="L187:M187"/>
    <mergeCell ref="B157:C157"/>
    <mergeCell ref="D157:H157"/>
    <mergeCell ref="J157:K157"/>
    <mergeCell ref="L157:M157"/>
    <mergeCell ref="B167:C167"/>
    <mergeCell ref="D167:H167"/>
    <mergeCell ref="J167:K167"/>
    <mergeCell ref="L167:M167"/>
    <mergeCell ref="B197:C197"/>
    <mergeCell ref="D197:H197"/>
    <mergeCell ref="J197:K197"/>
    <mergeCell ref="L197:M197"/>
    <mergeCell ref="B177:C177"/>
    <mergeCell ref="D177:H177"/>
    <mergeCell ref="J177:K177"/>
    <mergeCell ref="L177:M177"/>
    <mergeCell ref="B187:C187"/>
    <mergeCell ref="D187:H187"/>
  </mergeCells>
  <phoneticPr fontId="0" type="noConversion"/>
  <pageMargins left="0.78740157480314965" right="0.39370078740157483" top="0.59055118110236227" bottom="0.39370078740157483" header="0.51181102362204722" footer="0.51181102362204722"/>
  <pageSetup paperSize="9" scale="95" firstPageNumber="0" orientation="portrait" verticalDpi="300" r:id="rId1"/>
  <headerFooter alignWithMargins="0">
    <oddFooter>&amp;L&amp;8Page &amp;P&amp;C 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A6" sqref="A6"/>
    </sheetView>
  </sheetViews>
  <sheetFormatPr baseColWidth="10" defaultRowHeight="13.2"/>
  <cols>
    <col min="1" max="12" width="5.6640625" customWidth="1"/>
    <col min="13" max="13" width="8.44140625" style="1" customWidth="1"/>
    <col min="14" max="14" width="12.6640625" customWidth="1"/>
  </cols>
  <sheetData>
    <row r="1" spans="1:14" ht="21" customHeight="1">
      <c r="A1" s="5"/>
      <c r="B1" s="100"/>
      <c r="C1" s="113"/>
      <c r="D1" s="113"/>
      <c r="E1" s="101" t="s">
        <v>5</v>
      </c>
      <c r="F1" s="102"/>
      <c r="G1" s="102"/>
      <c r="H1" s="102"/>
      <c r="I1" s="102"/>
      <c r="J1" s="102"/>
      <c r="K1" s="102"/>
      <c r="L1" s="102"/>
      <c r="M1" s="103"/>
      <c r="N1" s="32"/>
    </row>
    <row r="2" spans="1:14" s="6" customFormat="1" ht="21" customHeight="1">
      <c r="B2" s="104"/>
      <c r="E2" s="31" t="s">
        <v>6</v>
      </c>
      <c r="F2" s="31"/>
      <c r="G2" s="31"/>
      <c r="H2" s="31"/>
      <c r="I2" s="31"/>
      <c r="J2" s="31"/>
      <c r="K2" s="31"/>
      <c r="L2" s="31"/>
      <c r="M2" s="105"/>
      <c r="N2" s="32"/>
    </row>
    <row r="3" spans="1:14" s="27" customFormat="1" ht="21" customHeight="1">
      <c r="A3" s="24"/>
      <c r="B3" s="106"/>
      <c r="C3" s="24"/>
      <c r="D3" s="24"/>
      <c r="E3" s="33" t="s">
        <v>8</v>
      </c>
      <c r="F3" s="34"/>
      <c r="G3" s="34"/>
      <c r="H3" s="34"/>
      <c r="I3" s="34"/>
      <c r="J3" s="34"/>
      <c r="K3" s="29"/>
      <c r="L3" s="32"/>
      <c r="M3" s="105"/>
      <c r="N3" s="32"/>
    </row>
    <row r="4" spans="1:14" s="27" customFormat="1" ht="21" customHeight="1" thickBot="1">
      <c r="A4" s="24"/>
      <c r="B4" s="107"/>
      <c r="C4" s="114"/>
      <c r="D4" s="114"/>
      <c r="E4" s="108" t="s">
        <v>9</v>
      </c>
      <c r="F4" s="109"/>
      <c r="G4" s="109"/>
      <c r="H4" s="109"/>
      <c r="I4" s="109"/>
      <c r="J4" s="109"/>
      <c r="K4" s="110"/>
      <c r="L4" s="111"/>
      <c r="M4" s="112"/>
      <c r="N4" s="32"/>
    </row>
    <row r="5" spans="1:14" s="27" customFormat="1" ht="15" customHeight="1">
      <c r="A5"/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  <c r="M5" s="13"/>
      <c r="N5" s="26"/>
    </row>
    <row r="6" spans="1:14" s="27" customFormat="1" ht="18" customHeight="1">
      <c r="A6"/>
      <c r="B6" s="11"/>
      <c r="C6" s="11"/>
      <c r="D6" s="11"/>
      <c r="E6" s="11"/>
      <c r="F6" s="11"/>
      <c r="G6" s="11"/>
      <c r="H6" s="11"/>
      <c r="I6" s="28"/>
      <c r="J6" s="28"/>
      <c r="K6" s="28"/>
      <c r="L6" s="29"/>
      <c r="M6" s="13"/>
      <c r="N6" s="26"/>
    </row>
    <row r="7" spans="1:14" s="10" customFormat="1" ht="22.8">
      <c r="A7" s="47" t="s">
        <v>10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  <c r="M7" s="49"/>
      <c r="N7" s="48"/>
    </row>
    <row r="8" spans="1:14" ht="13.8">
      <c r="A8" s="7" t="s">
        <v>0</v>
      </c>
      <c r="B8" s="7"/>
      <c r="C8" s="7"/>
      <c r="D8" s="7"/>
      <c r="E8" s="7"/>
      <c r="F8" s="7"/>
      <c r="G8" s="7" t="s">
        <v>0</v>
      </c>
      <c r="H8" s="7"/>
      <c r="I8" s="7"/>
      <c r="J8" s="7"/>
      <c r="K8" s="7"/>
      <c r="L8" s="7"/>
      <c r="M8" s="50"/>
      <c r="N8" s="51"/>
    </row>
    <row r="9" spans="1:14" ht="16.5" customHeight="1">
      <c r="A9" t="s">
        <v>0</v>
      </c>
      <c r="B9" s="151" t="s">
        <v>1</v>
      </c>
      <c r="C9" s="151"/>
      <c r="D9" s="152" t="s">
        <v>31</v>
      </c>
      <c r="E9" s="152"/>
      <c r="F9" s="152"/>
      <c r="G9" s="152"/>
      <c r="H9" s="152"/>
      <c r="I9" s="5"/>
      <c r="J9" s="153" t="s">
        <v>2</v>
      </c>
      <c r="K9" s="153"/>
      <c r="L9" s="154" t="s">
        <v>32</v>
      </c>
      <c r="M9" s="154"/>
      <c r="N9" s="98" t="s">
        <v>15</v>
      </c>
    </row>
    <row r="10" spans="1:14" ht="15" customHeight="1" thickBot="1">
      <c r="A10" s="8" t="s">
        <v>0</v>
      </c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50"/>
      <c r="N10" s="7"/>
    </row>
    <row r="11" spans="1:14" s="10" customFormat="1" ht="18" customHeight="1" thickBot="1">
      <c r="A11" s="52">
        <v>10.199999999999999</v>
      </c>
      <c r="B11" s="52">
        <v>9</v>
      </c>
      <c r="C11" s="52">
        <v>9</v>
      </c>
      <c r="D11" s="52">
        <v>6.6</v>
      </c>
      <c r="E11" s="52">
        <v>6.5</v>
      </c>
      <c r="F11" s="52">
        <v>8.9</v>
      </c>
      <c r="G11" s="52">
        <v>10.5</v>
      </c>
      <c r="H11" s="52">
        <v>9.5</v>
      </c>
      <c r="I11" s="52">
        <v>7.8</v>
      </c>
      <c r="J11" s="53">
        <v>8.8000000000000007</v>
      </c>
      <c r="K11" s="124"/>
      <c r="L11" s="125"/>
      <c r="M11" s="54">
        <f>SUM(A11:L11)</f>
        <v>86.799999999999983</v>
      </c>
      <c r="N11" s="158">
        <f>SUM(M11+M12)</f>
        <v>86.799999999999983</v>
      </c>
    </row>
    <row r="12" spans="1:14" s="10" customFormat="1" ht="26.25" customHeight="1" thickTop="1" thickBot="1">
      <c r="A12" s="55" t="s">
        <v>0</v>
      </c>
      <c r="B12" s="55" t="s">
        <v>0</v>
      </c>
      <c r="C12" s="55" t="s">
        <v>0</v>
      </c>
      <c r="D12" s="55" t="s">
        <v>0</v>
      </c>
      <c r="E12" s="55"/>
      <c r="F12" s="55"/>
      <c r="G12" s="55"/>
      <c r="H12" s="55"/>
      <c r="I12" s="55"/>
      <c r="J12" s="55"/>
      <c r="K12" s="55"/>
      <c r="L12" s="55"/>
      <c r="M12" s="56"/>
      <c r="N12" s="160"/>
    </row>
    <row r="13" spans="1:14" ht="15" customHeight="1" thickTop="1">
      <c r="A13" s="8" t="s">
        <v>0</v>
      </c>
      <c r="B13" s="8"/>
      <c r="C13" s="8"/>
      <c r="D13" s="7"/>
      <c r="E13" s="7"/>
      <c r="F13" s="7"/>
      <c r="G13" s="7"/>
      <c r="H13" s="7"/>
      <c r="I13" s="7"/>
      <c r="J13" s="7"/>
      <c r="K13" s="7"/>
      <c r="L13" s="7"/>
      <c r="M13" s="50"/>
      <c r="N13" s="7"/>
    </row>
    <row r="14" spans="1:14" ht="15" customHeight="1">
      <c r="A14" s="8" t="s">
        <v>0</v>
      </c>
      <c r="B14" s="8"/>
      <c r="C14" s="8"/>
      <c r="D14" s="7"/>
      <c r="E14" s="7"/>
      <c r="F14" s="7"/>
      <c r="G14" s="7"/>
      <c r="H14" s="7"/>
      <c r="I14" s="7"/>
      <c r="J14" s="7"/>
      <c r="K14" s="7"/>
      <c r="L14" s="7"/>
      <c r="M14" s="50"/>
      <c r="N14" s="7"/>
    </row>
    <row r="15" spans="1:14" ht="16.5" customHeight="1">
      <c r="A15" t="s">
        <v>0</v>
      </c>
      <c r="B15" s="151" t="s">
        <v>1</v>
      </c>
      <c r="C15" s="151"/>
      <c r="D15" s="152" t="s">
        <v>41</v>
      </c>
      <c r="E15" s="152"/>
      <c r="F15" s="152"/>
      <c r="G15" s="152"/>
      <c r="H15" s="152"/>
      <c r="I15" s="5"/>
      <c r="J15" s="153" t="s">
        <v>2</v>
      </c>
      <c r="K15" s="153"/>
      <c r="L15" s="154" t="s">
        <v>42</v>
      </c>
      <c r="M15" s="154"/>
      <c r="N15" s="98" t="s">
        <v>16</v>
      </c>
    </row>
    <row r="16" spans="1:14" ht="15" customHeight="1" thickBot="1">
      <c r="A16" s="8" t="s">
        <v>0</v>
      </c>
      <c r="B16" s="8"/>
      <c r="C16" s="8"/>
      <c r="D16" s="90"/>
      <c r="E16" s="7"/>
      <c r="F16" s="7"/>
      <c r="G16" s="7"/>
      <c r="H16" s="7"/>
      <c r="I16" s="7"/>
      <c r="J16" s="7"/>
      <c r="K16" s="7"/>
      <c r="L16" s="7"/>
      <c r="M16" s="50"/>
      <c r="N16" s="7"/>
    </row>
    <row r="17" spans="1:14" s="10" customFormat="1" ht="18" customHeight="1" thickBot="1">
      <c r="A17" s="52">
        <v>10</v>
      </c>
      <c r="B17" s="52">
        <v>9.1</v>
      </c>
      <c r="C17" s="52">
        <v>8.9</v>
      </c>
      <c r="D17" s="52">
        <v>10</v>
      </c>
      <c r="E17" s="52">
        <v>7.7</v>
      </c>
      <c r="F17" s="52">
        <v>10.199999999999999</v>
      </c>
      <c r="G17" s="52">
        <v>10</v>
      </c>
      <c r="H17" s="52">
        <v>9</v>
      </c>
      <c r="I17" s="52">
        <v>10.4</v>
      </c>
      <c r="J17" s="53">
        <v>9.6</v>
      </c>
      <c r="K17" s="124"/>
      <c r="L17" s="125"/>
      <c r="M17" s="54">
        <f>SUM(A17:L17)</f>
        <v>94.9</v>
      </c>
      <c r="N17" s="158">
        <f>SUM(M17+M18)</f>
        <v>94.9</v>
      </c>
    </row>
    <row r="18" spans="1:14" s="10" customFormat="1" ht="26.25" customHeight="1" thickTop="1" thickBot="1">
      <c r="A18" s="55" t="s">
        <v>0</v>
      </c>
      <c r="B18" s="55" t="s">
        <v>0</v>
      </c>
      <c r="C18" s="55" t="s">
        <v>0</v>
      </c>
      <c r="D18" s="55" t="s">
        <v>0</v>
      </c>
      <c r="E18" s="55"/>
      <c r="F18" s="55"/>
      <c r="G18" s="55"/>
      <c r="H18" s="55"/>
      <c r="I18" s="55"/>
      <c r="J18" s="55"/>
      <c r="K18" s="55"/>
      <c r="L18" s="55"/>
      <c r="M18" s="56"/>
      <c r="N18" s="159"/>
    </row>
    <row r="19" spans="1:14" ht="15" customHeight="1" thickTop="1">
      <c r="A19" s="8" t="s">
        <v>0</v>
      </c>
      <c r="B19" s="8"/>
      <c r="C19" s="8"/>
      <c r="D19" s="7"/>
      <c r="E19" s="7"/>
      <c r="F19" s="7"/>
      <c r="G19" s="7"/>
      <c r="H19" s="7"/>
      <c r="I19" s="7"/>
      <c r="J19" s="7"/>
      <c r="K19" s="7"/>
      <c r="L19" s="7"/>
      <c r="M19" s="50"/>
      <c r="N19" s="7"/>
    </row>
    <row r="20" spans="1:14" ht="16.5" customHeight="1">
      <c r="A20" t="s">
        <v>0</v>
      </c>
      <c r="B20" s="151" t="s">
        <v>1</v>
      </c>
      <c r="C20" s="151"/>
      <c r="D20" s="152" t="s">
        <v>43</v>
      </c>
      <c r="E20" s="152"/>
      <c r="F20" s="152"/>
      <c r="G20" s="152"/>
      <c r="H20" s="152"/>
      <c r="I20" s="5"/>
      <c r="J20" s="153" t="s">
        <v>2</v>
      </c>
      <c r="K20" s="153"/>
      <c r="L20" s="154" t="s">
        <v>38</v>
      </c>
      <c r="M20" s="154"/>
      <c r="N20" s="98" t="s">
        <v>17</v>
      </c>
    </row>
    <row r="21" spans="1:14" ht="15" customHeight="1" thickBot="1">
      <c r="A21" s="8" t="s">
        <v>0</v>
      </c>
      <c r="B21" s="8"/>
      <c r="C21" s="8"/>
      <c r="D21" s="7"/>
      <c r="E21" s="7"/>
      <c r="F21" s="7"/>
      <c r="G21" s="7"/>
      <c r="H21" s="7"/>
      <c r="I21" s="7"/>
      <c r="J21" s="7"/>
      <c r="K21" s="7"/>
      <c r="L21" s="7"/>
      <c r="M21" s="50"/>
      <c r="N21" s="7"/>
    </row>
    <row r="22" spans="1:14" s="10" customFormat="1" ht="18" customHeight="1" thickBot="1">
      <c r="A22" s="52">
        <v>5.4</v>
      </c>
      <c r="B22" s="52">
        <v>8.1999999999999993</v>
      </c>
      <c r="C22" s="52">
        <v>8.4</v>
      </c>
      <c r="D22" s="52">
        <v>9.1</v>
      </c>
      <c r="E22" s="52">
        <v>10.5</v>
      </c>
      <c r="F22" s="52">
        <v>9.4</v>
      </c>
      <c r="G22" s="52">
        <v>10.3</v>
      </c>
      <c r="H22" s="52">
        <v>9.1</v>
      </c>
      <c r="I22" s="52">
        <v>8.8000000000000007</v>
      </c>
      <c r="J22" s="53">
        <v>8.4</v>
      </c>
      <c r="K22" s="124"/>
      <c r="L22" s="125"/>
      <c r="M22" s="54">
        <f>SUM(A22:L22)</f>
        <v>87.6</v>
      </c>
      <c r="N22" s="158">
        <f>SUM(M22+M23)</f>
        <v>87.6</v>
      </c>
    </row>
    <row r="23" spans="1:14" s="10" customFormat="1" ht="26.25" customHeight="1" thickTop="1" thickBot="1">
      <c r="A23" s="55" t="s">
        <v>0</v>
      </c>
      <c r="B23" s="55" t="s">
        <v>0</v>
      </c>
      <c r="C23" s="55" t="s">
        <v>0</v>
      </c>
      <c r="D23" s="55" t="s">
        <v>0</v>
      </c>
      <c r="E23" s="55"/>
      <c r="F23" s="55"/>
      <c r="G23" s="55"/>
      <c r="H23" s="55"/>
      <c r="I23" s="55"/>
      <c r="J23" s="55"/>
      <c r="K23" s="55"/>
      <c r="L23" s="55"/>
      <c r="M23" s="56"/>
      <c r="N23" s="159"/>
    </row>
    <row r="24" spans="1:14" ht="15" customHeight="1" thickTop="1">
      <c r="A24" s="8" t="s">
        <v>0</v>
      </c>
      <c r="B24" s="8"/>
      <c r="C24" s="8"/>
      <c r="D24" s="7"/>
      <c r="E24" s="7"/>
      <c r="F24" s="7"/>
      <c r="G24" s="7"/>
      <c r="H24" s="7"/>
      <c r="I24" s="7"/>
      <c r="J24" s="7"/>
      <c r="K24" s="7"/>
      <c r="L24" s="7"/>
      <c r="M24" s="50"/>
      <c r="N24" s="7"/>
    </row>
    <row r="25" spans="1:14" ht="16.5" customHeight="1">
      <c r="A25" t="s">
        <v>0</v>
      </c>
      <c r="B25" s="151" t="s">
        <v>1</v>
      </c>
      <c r="C25" s="151"/>
      <c r="D25" s="152" t="s">
        <v>45</v>
      </c>
      <c r="E25" s="152"/>
      <c r="F25" s="152"/>
      <c r="G25" s="152"/>
      <c r="H25" s="152"/>
      <c r="I25" s="5"/>
      <c r="J25" s="153" t="s">
        <v>2</v>
      </c>
      <c r="K25" s="153"/>
      <c r="L25" s="154" t="s">
        <v>46</v>
      </c>
      <c r="M25" s="154"/>
      <c r="N25" s="98" t="s">
        <v>18</v>
      </c>
    </row>
    <row r="26" spans="1:14" ht="15" customHeight="1" thickBot="1">
      <c r="A26" s="8" t="s">
        <v>0</v>
      </c>
      <c r="B26" s="8"/>
      <c r="C26" s="8"/>
      <c r="D26" s="7"/>
      <c r="E26" s="7"/>
      <c r="F26" s="7"/>
      <c r="G26" s="7"/>
      <c r="H26" s="7"/>
      <c r="I26" s="7"/>
      <c r="J26" s="7"/>
      <c r="K26" s="7"/>
      <c r="L26" s="7"/>
      <c r="M26" s="50"/>
      <c r="N26" s="7"/>
    </row>
    <row r="27" spans="1:14" s="10" customFormat="1" ht="18" customHeight="1" thickBot="1">
      <c r="A27" s="52">
        <v>8.8000000000000007</v>
      </c>
      <c r="B27" s="52">
        <v>5.8</v>
      </c>
      <c r="C27" s="52">
        <v>9</v>
      </c>
      <c r="D27" s="52">
        <v>10.199999999999999</v>
      </c>
      <c r="E27" s="52">
        <v>8.9</v>
      </c>
      <c r="F27" s="52">
        <v>6.5</v>
      </c>
      <c r="G27" s="52">
        <v>6.6</v>
      </c>
      <c r="H27" s="52">
        <v>10.4</v>
      </c>
      <c r="I27" s="52">
        <v>7.7</v>
      </c>
      <c r="J27" s="53">
        <v>9.8000000000000007</v>
      </c>
      <c r="K27" s="124"/>
      <c r="L27" s="125"/>
      <c r="M27" s="54">
        <f>SUM(A27:L27)</f>
        <v>83.7</v>
      </c>
      <c r="N27" s="161">
        <f>SUM(M27+M28)</f>
        <v>83.7</v>
      </c>
    </row>
    <row r="28" spans="1:14" s="10" customFormat="1" ht="26.25" customHeight="1" thickTop="1" thickBot="1">
      <c r="A28" s="55" t="s">
        <v>0</v>
      </c>
      <c r="B28" s="55" t="s">
        <v>0</v>
      </c>
      <c r="C28" s="55" t="s">
        <v>0</v>
      </c>
      <c r="D28" s="55" t="s">
        <v>0</v>
      </c>
      <c r="E28" s="55"/>
      <c r="F28" s="55"/>
      <c r="G28" s="55"/>
      <c r="H28" s="55"/>
      <c r="I28" s="55"/>
      <c r="J28" s="55"/>
      <c r="K28" s="55"/>
      <c r="L28" s="55"/>
      <c r="M28" s="56"/>
      <c r="N28" s="162"/>
    </row>
    <row r="29" spans="1:14" ht="15" customHeight="1" thickTop="1">
      <c r="A29" s="8" t="s">
        <v>0</v>
      </c>
      <c r="B29" s="8"/>
      <c r="C29" s="8"/>
      <c r="D29" s="7"/>
      <c r="E29" s="7"/>
      <c r="F29" s="7"/>
      <c r="G29" s="7"/>
      <c r="H29" s="7"/>
      <c r="I29" s="7"/>
      <c r="J29" s="7"/>
      <c r="K29" s="7"/>
      <c r="L29" s="7"/>
      <c r="M29" s="50"/>
      <c r="N29" s="7"/>
    </row>
    <row r="30" spans="1:14" ht="16.5" customHeight="1">
      <c r="A30" t="s">
        <v>0</v>
      </c>
      <c r="B30" s="151" t="s">
        <v>1</v>
      </c>
      <c r="C30" s="151"/>
      <c r="D30" s="152" t="s">
        <v>39</v>
      </c>
      <c r="E30" s="152"/>
      <c r="F30" s="152"/>
      <c r="G30" s="152"/>
      <c r="H30" s="152"/>
      <c r="I30" s="5"/>
      <c r="J30" s="153" t="s">
        <v>2</v>
      </c>
      <c r="K30" s="153"/>
      <c r="L30" s="154" t="s">
        <v>40</v>
      </c>
      <c r="M30" s="154"/>
      <c r="N30" s="98" t="s">
        <v>19</v>
      </c>
    </row>
    <row r="31" spans="1:14" ht="15" customHeight="1" thickBot="1">
      <c r="A31" s="57" t="s">
        <v>0</v>
      </c>
      <c r="B31" s="57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0"/>
      <c r="N31" s="58"/>
    </row>
    <row r="32" spans="1:14" s="10" customFormat="1" ht="18" customHeight="1" thickBot="1">
      <c r="A32" s="52">
        <v>8.4</v>
      </c>
      <c r="B32" s="52">
        <v>7.3</v>
      </c>
      <c r="C32" s="52">
        <v>9.5</v>
      </c>
      <c r="D32" s="52">
        <v>5.2</v>
      </c>
      <c r="E32" s="52">
        <v>6.3</v>
      </c>
      <c r="F32" s="52">
        <v>10.5</v>
      </c>
      <c r="G32" s="52">
        <v>9.6</v>
      </c>
      <c r="H32" s="52">
        <v>10.5</v>
      </c>
      <c r="I32" s="52">
        <v>8</v>
      </c>
      <c r="J32" s="53">
        <v>9.1999999999999993</v>
      </c>
      <c r="K32" s="124"/>
      <c r="L32" s="125"/>
      <c r="M32" s="54">
        <f>SUM(A32:L32)</f>
        <v>84.5</v>
      </c>
      <c r="N32" s="156">
        <f>SUM(M32+M33)</f>
        <v>84.5</v>
      </c>
    </row>
    <row r="33" spans="1:14" s="10" customFormat="1" ht="26.25" customHeight="1" thickTop="1" thickBot="1">
      <c r="A33" s="55" t="s">
        <v>0</v>
      </c>
      <c r="B33" s="55" t="s">
        <v>0</v>
      </c>
      <c r="C33" s="55" t="s">
        <v>0</v>
      </c>
      <c r="D33" s="55" t="s">
        <v>0</v>
      </c>
      <c r="E33" s="55"/>
      <c r="F33" s="55"/>
      <c r="G33" s="55"/>
      <c r="H33" s="55"/>
      <c r="I33" s="55"/>
      <c r="J33" s="55"/>
      <c r="K33" s="55"/>
      <c r="L33" s="55"/>
      <c r="M33" s="56"/>
      <c r="N33" s="157"/>
    </row>
    <row r="34" spans="1:14" ht="15" customHeight="1" thickTop="1">
      <c r="A34" s="8" t="s">
        <v>0</v>
      </c>
      <c r="B34" s="8"/>
      <c r="C34" s="8"/>
      <c r="D34" s="7"/>
      <c r="E34" s="7"/>
      <c r="F34" s="7"/>
      <c r="G34" s="7"/>
      <c r="H34" s="7"/>
      <c r="I34" s="7"/>
      <c r="J34" s="7"/>
      <c r="K34" s="7"/>
      <c r="L34" s="7"/>
      <c r="M34" s="50"/>
      <c r="N34" s="7"/>
    </row>
    <row r="35" spans="1:14" ht="16.5" customHeight="1">
      <c r="A35" t="s">
        <v>0</v>
      </c>
      <c r="B35" s="151" t="s">
        <v>1</v>
      </c>
      <c r="C35" s="151"/>
      <c r="D35" s="152" t="s">
        <v>35</v>
      </c>
      <c r="E35" s="152"/>
      <c r="F35" s="152"/>
      <c r="G35" s="152"/>
      <c r="H35" s="152"/>
      <c r="I35" s="5"/>
      <c r="J35" s="153" t="s">
        <v>2</v>
      </c>
      <c r="K35" s="153"/>
      <c r="L35" s="154" t="s">
        <v>37</v>
      </c>
      <c r="M35" s="154"/>
      <c r="N35" s="98" t="s">
        <v>20</v>
      </c>
    </row>
    <row r="36" spans="1:14" ht="15" customHeight="1" thickBot="1">
      <c r="A36" s="8" t="s">
        <v>0</v>
      </c>
      <c r="B36" s="8"/>
      <c r="C36" s="8"/>
      <c r="D36" s="7"/>
      <c r="E36" s="7"/>
      <c r="F36" s="7"/>
      <c r="G36" s="7"/>
      <c r="H36" s="7"/>
      <c r="I36" s="7"/>
      <c r="J36" s="7"/>
      <c r="K36" s="7"/>
      <c r="L36" s="7"/>
      <c r="M36" s="50"/>
      <c r="N36" s="7"/>
    </row>
    <row r="37" spans="1:14" s="10" customFormat="1" ht="18" customHeight="1" thickBot="1">
      <c r="A37" s="52">
        <v>7.2</v>
      </c>
      <c r="B37" s="52">
        <v>9.1999999999999993</v>
      </c>
      <c r="C37" s="52">
        <v>10</v>
      </c>
      <c r="D37" s="52">
        <v>9.4</v>
      </c>
      <c r="E37" s="52">
        <v>9</v>
      </c>
      <c r="F37" s="52">
        <v>8.6</v>
      </c>
      <c r="G37" s="52">
        <v>8.9</v>
      </c>
      <c r="H37" s="52">
        <v>9.5</v>
      </c>
      <c r="I37" s="52">
        <v>10.199999999999999</v>
      </c>
      <c r="J37" s="53">
        <v>7.2</v>
      </c>
      <c r="K37" s="124"/>
      <c r="L37" s="125"/>
      <c r="M37" s="54">
        <f>SUM(A37:L37)</f>
        <v>89.2</v>
      </c>
      <c r="N37" s="158">
        <f>SUM(M37+M38)</f>
        <v>89.2</v>
      </c>
    </row>
    <row r="38" spans="1:14" s="10" customFormat="1" ht="26.25" customHeight="1" thickTop="1" thickBot="1">
      <c r="A38" s="55" t="s">
        <v>0</v>
      </c>
      <c r="B38" s="55" t="s">
        <v>0</v>
      </c>
      <c r="C38" s="55" t="s">
        <v>0</v>
      </c>
      <c r="D38" s="55" t="s">
        <v>0</v>
      </c>
      <c r="E38" s="55"/>
      <c r="F38" s="55"/>
      <c r="G38" s="55"/>
      <c r="H38" s="55"/>
      <c r="I38" s="55"/>
      <c r="J38" s="55"/>
      <c r="K38" s="55"/>
      <c r="L38" s="55"/>
      <c r="M38" s="56"/>
      <c r="N38" s="159"/>
    </row>
    <row r="39" spans="1:14" ht="15" customHeight="1" thickTop="1">
      <c r="A39" s="8" t="s">
        <v>0</v>
      </c>
      <c r="B39" s="8"/>
      <c r="C39" s="8"/>
      <c r="D39" s="7"/>
      <c r="E39" s="7"/>
      <c r="F39" s="7"/>
      <c r="G39" s="7"/>
      <c r="H39" s="7"/>
      <c r="I39" s="7"/>
      <c r="J39" s="7"/>
      <c r="K39" s="7"/>
      <c r="L39" s="7"/>
      <c r="M39" s="50"/>
      <c r="N39" s="7"/>
    </row>
    <row r="40" spans="1:14" ht="16.5" customHeight="1">
      <c r="A40" t="s">
        <v>0</v>
      </c>
      <c r="B40" s="151" t="s">
        <v>1</v>
      </c>
      <c r="C40" s="151"/>
      <c r="D40" s="152" t="s">
        <v>25</v>
      </c>
      <c r="E40" s="152"/>
      <c r="F40" s="152"/>
      <c r="G40" s="152"/>
      <c r="H40" s="152"/>
      <c r="I40" s="5"/>
      <c r="J40" s="153" t="s">
        <v>2</v>
      </c>
      <c r="K40" s="153"/>
      <c r="L40" s="154" t="s">
        <v>28</v>
      </c>
      <c r="M40" s="154"/>
      <c r="N40" s="98" t="s">
        <v>21</v>
      </c>
    </row>
    <row r="41" spans="1:14" ht="15" customHeight="1" thickBot="1">
      <c r="A41" s="8" t="s">
        <v>0</v>
      </c>
      <c r="B41" s="8"/>
      <c r="C41" s="8"/>
      <c r="D41" s="7"/>
      <c r="E41" s="7"/>
      <c r="F41" s="7"/>
      <c r="G41" s="7"/>
      <c r="H41" s="7"/>
      <c r="I41" s="7"/>
      <c r="J41" s="7"/>
      <c r="K41" s="7"/>
      <c r="L41" s="7"/>
      <c r="M41" s="50"/>
      <c r="N41" s="7"/>
    </row>
    <row r="42" spans="1:14" s="10" customFormat="1" ht="18" customHeight="1" thickBot="1">
      <c r="A42" s="52">
        <v>6.2</v>
      </c>
      <c r="B42" s="52">
        <v>9.3000000000000007</v>
      </c>
      <c r="C42" s="52">
        <v>8.5</v>
      </c>
      <c r="D42" s="52">
        <v>8.5</v>
      </c>
      <c r="E42" s="52">
        <v>9.6</v>
      </c>
      <c r="F42" s="52">
        <v>7.4</v>
      </c>
      <c r="G42" s="52">
        <v>6.4</v>
      </c>
      <c r="H42" s="52">
        <v>10.6</v>
      </c>
      <c r="I42" s="52">
        <v>6.8</v>
      </c>
      <c r="J42" s="53">
        <v>8.6999999999999993</v>
      </c>
      <c r="K42" s="124"/>
      <c r="L42" s="125"/>
      <c r="M42" s="54">
        <f>SUM(A42:L42)</f>
        <v>82</v>
      </c>
      <c r="N42" s="158">
        <f>SUM(M42+M43)</f>
        <v>82</v>
      </c>
    </row>
    <row r="43" spans="1:14" s="10" customFormat="1" ht="26.25" customHeight="1" thickTop="1" thickBot="1">
      <c r="A43" s="55" t="s">
        <v>0</v>
      </c>
      <c r="B43" s="55" t="s">
        <v>0</v>
      </c>
      <c r="C43" s="55" t="s">
        <v>0</v>
      </c>
      <c r="D43" s="55" t="s">
        <v>0</v>
      </c>
      <c r="E43" s="55"/>
      <c r="F43" s="55"/>
      <c r="G43" s="55"/>
      <c r="H43" s="55"/>
      <c r="I43" s="55"/>
      <c r="J43" s="55"/>
      <c r="K43" s="55"/>
      <c r="L43" s="55"/>
      <c r="M43" s="56"/>
      <c r="N43" s="160"/>
    </row>
    <row r="44" spans="1:14" ht="15" customHeight="1" thickTop="1">
      <c r="A44" s="8" t="s">
        <v>0</v>
      </c>
      <c r="B44" s="8"/>
      <c r="C44" s="8"/>
      <c r="D44" s="7"/>
      <c r="E44" s="7"/>
      <c r="F44" s="7"/>
      <c r="G44" s="7"/>
      <c r="H44" s="7"/>
      <c r="I44" s="7"/>
      <c r="J44" s="7"/>
      <c r="K44" s="7"/>
      <c r="L44" s="7"/>
      <c r="M44" s="50"/>
      <c r="N44" s="7"/>
    </row>
    <row r="45" spans="1:14" ht="15" customHeight="1">
      <c r="A45" s="8" t="s">
        <v>0</v>
      </c>
      <c r="B45" s="8"/>
      <c r="C45" s="8"/>
      <c r="D45" s="7"/>
      <c r="E45" s="7"/>
      <c r="F45" s="7"/>
      <c r="G45" s="7"/>
      <c r="H45" s="7"/>
      <c r="I45" s="7"/>
      <c r="J45" s="7"/>
      <c r="K45" s="7"/>
      <c r="L45" s="7"/>
      <c r="M45" s="50"/>
      <c r="N45" s="7"/>
    </row>
    <row r="46" spans="1:14" ht="16.5" customHeight="1">
      <c r="A46" t="s">
        <v>0</v>
      </c>
      <c r="B46" s="151" t="s">
        <v>1</v>
      </c>
      <c r="C46" s="151"/>
      <c r="D46" s="152" t="s">
        <v>29</v>
      </c>
      <c r="E46" s="152"/>
      <c r="F46" s="152"/>
      <c r="G46" s="152"/>
      <c r="H46" s="152"/>
      <c r="I46" s="5"/>
      <c r="J46" s="153" t="s">
        <v>2</v>
      </c>
      <c r="K46" s="153"/>
      <c r="L46" s="154" t="s">
        <v>30</v>
      </c>
      <c r="M46" s="154"/>
      <c r="N46" s="98" t="s">
        <v>22</v>
      </c>
    </row>
    <row r="47" spans="1:14" ht="15" customHeight="1" thickBot="1">
      <c r="A47" s="8" t="s">
        <v>0</v>
      </c>
      <c r="B47" s="8"/>
      <c r="C47" s="8"/>
      <c r="D47" s="7"/>
      <c r="E47" s="7"/>
      <c r="F47" s="7"/>
      <c r="G47" s="7"/>
      <c r="H47" s="7"/>
      <c r="I47" s="7"/>
      <c r="J47" s="7"/>
      <c r="K47" s="7"/>
      <c r="L47" s="7"/>
      <c r="M47" s="50"/>
      <c r="N47" s="7"/>
    </row>
    <row r="48" spans="1:14" s="10" customFormat="1" ht="18" customHeight="1" thickBot="1">
      <c r="A48" s="52">
        <v>9.3000000000000007</v>
      </c>
      <c r="B48" s="52">
        <v>7.6</v>
      </c>
      <c r="C48" s="52">
        <v>9.5</v>
      </c>
      <c r="D48" s="52">
        <v>7.1</v>
      </c>
      <c r="E48" s="52">
        <v>3.8</v>
      </c>
      <c r="F48" s="52">
        <v>6.6</v>
      </c>
      <c r="G48" s="52">
        <v>10.199999999999999</v>
      </c>
      <c r="H48" s="52">
        <v>8.3000000000000007</v>
      </c>
      <c r="I48" s="52">
        <v>4</v>
      </c>
      <c r="J48" s="53">
        <v>7.2</v>
      </c>
      <c r="K48" s="124"/>
      <c r="L48" s="125"/>
      <c r="M48" s="54">
        <f>SUM(A48:L48)</f>
        <v>73.599999999999994</v>
      </c>
      <c r="N48" s="158">
        <f>SUM(M48+M49)</f>
        <v>73.599999999999994</v>
      </c>
    </row>
    <row r="49" spans="1:14" s="10" customFormat="1" ht="26.25" customHeight="1" thickTop="1" thickBot="1">
      <c r="A49" s="55" t="s">
        <v>0</v>
      </c>
      <c r="B49" s="55" t="s">
        <v>0</v>
      </c>
      <c r="C49" s="55" t="s">
        <v>0</v>
      </c>
      <c r="D49" s="55" t="s">
        <v>0</v>
      </c>
      <c r="E49" s="55"/>
      <c r="F49" s="55"/>
      <c r="G49" s="55"/>
      <c r="H49" s="55"/>
      <c r="I49" s="55"/>
      <c r="J49" s="55"/>
      <c r="K49" s="55"/>
      <c r="L49" s="55"/>
      <c r="M49" s="56"/>
      <c r="N49" s="159"/>
    </row>
    <row r="50" spans="1:14" ht="13.8" thickTop="1"/>
  </sheetData>
  <mergeCells count="40">
    <mergeCell ref="B46:C46"/>
    <mergeCell ref="D46:H46"/>
    <mergeCell ref="J46:K46"/>
    <mergeCell ref="B40:C40"/>
    <mergeCell ref="D40:H40"/>
    <mergeCell ref="J40:K40"/>
    <mergeCell ref="B30:C30"/>
    <mergeCell ref="D30:H30"/>
    <mergeCell ref="J30:K30"/>
    <mergeCell ref="B35:C35"/>
    <mergeCell ref="D35:H35"/>
    <mergeCell ref="J35:K35"/>
    <mergeCell ref="B20:C20"/>
    <mergeCell ref="D20:H20"/>
    <mergeCell ref="J20:K20"/>
    <mergeCell ref="B25:C25"/>
    <mergeCell ref="D25:H25"/>
    <mergeCell ref="J25:K25"/>
    <mergeCell ref="L40:M40"/>
    <mergeCell ref="N42:N43"/>
    <mergeCell ref="L46:M46"/>
    <mergeCell ref="N48:N49"/>
    <mergeCell ref="B9:C9"/>
    <mergeCell ref="D9:H9"/>
    <mergeCell ref="J9:K9"/>
    <mergeCell ref="B15:C15"/>
    <mergeCell ref="D15:H15"/>
    <mergeCell ref="J15:K15"/>
    <mergeCell ref="L30:M30"/>
    <mergeCell ref="L35:M35"/>
    <mergeCell ref="L9:M9"/>
    <mergeCell ref="L20:M20"/>
    <mergeCell ref="L25:M25"/>
    <mergeCell ref="L15:M15"/>
    <mergeCell ref="N32:N33"/>
    <mergeCell ref="N37:N38"/>
    <mergeCell ref="N11:N12"/>
    <mergeCell ref="N17:N18"/>
    <mergeCell ref="N22:N23"/>
    <mergeCell ref="N27:N28"/>
  </mergeCells>
  <phoneticPr fontId="0" type="noConversion"/>
  <pageMargins left="0.59055118110236227" right="0.19685039370078741" top="0.98425196850393704" bottom="0.98425196850393704" header="0.51181102362204722" footer="0.51181102362204722"/>
  <pageSetup paperSize="9" orientation="portrait" verticalDpi="0" r:id="rId1"/>
  <headerFooter alignWithMargins="0">
    <oddFooter>&amp;L&amp;8Page &amp;P&amp;C 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Normal="80" workbookViewId="0">
      <selection activeCell="A6" sqref="A6"/>
    </sheetView>
  </sheetViews>
  <sheetFormatPr baseColWidth="10" defaultColWidth="11.44140625" defaultRowHeight="22.8"/>
  <cols>
    <col min="1" max="1" width="4.88671875" style="14" customWidth="1"/>
    <col min="2" max="2" width="16.109375" style="4" customWidth="1"/>
    <col min="3" max="3" width="7" style="14" customWidth="1"/>
    <col min="4" max="4" width="9.6640625" style="4" customWidth="1"/>
    <col min="5" max="10" width="6.33203125" style="4" customWidth="1"/>
    <col min="11" max="11" width="2.5546875" style="4" customWidth="1"/>
    <col min="12" max="13" width="8.6640625" style="35" customWidth="1"/>
    <col min="14" max="14" width="13.5546875" style="35" customWidth="1"/>
    <col min="15" max="16384" width="11.44140625" style="4"/>
  </cols>
  <sheetData>
    <row r="1" spans="1:14" customFormat="1" ht="21" customHeight="1">
      <c r="A1" s="5"/>
      <c r="B1" s="100"/>
      <c r="C1" s="113"/>
      <c r="D1" s="101" t="s">
        <v>5</v>
      </c>
      <c r="E1" s="102"/>
      <c r="F1" s="102"/>
      <c r="G1" s="102"/>
      <c r="H1" s="102"/>
      <c r="I1" s="102"/>
      <c r="J1" s="102"/>
      <c r="K1" s="102"/>
      <c r="L1" s="103"/>
      <c r="M1" s="32"/>
      <c r="N1" s="32"/>
    </row>
    <row r="2" spans="1:14" s="6" customFormat="1" ht="21" customHeight="1">
      <c r="B2" s="104"/>
      <c r="D2" s="31" t="s">
        <v>6</v>
      </c>
      <c r="E2" s="31"/>
      <c r="F2" s="31"/>
      <c r="G2" s="31"/>
      <c r="H2" s="31"/>
      <c r="I2" s="31"/>
      <c r="J2" s="31"/>
      <c r="K2" s="31"/>
      <c r="L2" s="105"/>
      <c r="M2" s="32"/>
      <c r="N2" s="32"/>
    </row>
    <row r="3" spans="1:14" s="27" customFormat="1" ht="21" customHeight="1">
      <c r="A3" s="24"/>
      <c r="B3" s="106"/>
      <c r="C3" s="24"/>
      <c r="D3" s="33" t="s">
        <v>8</v>
      </c>
      <c r="E3" s="34"/>
      <c r="F3" s="34"/>
      <c r="G3" s="34"/>
      <c r="H3" s="34"/>
      <c r="I3" s="34"/>
      <c r="J3" s="29"/>
      <c r="K3" s="32"/>
      <c r="L3" s="105"/>
      <c r="M3" s="32"/>
      <c r="N3" s="32"/>
    </row>
    <row r="4" spans="1:14" s="27" customFormat="1" ht="21" customHeight="1" thickBot="1">
      <c r="A4" s="24"/>
      <c r="B4" s="107"/>
      <c r="C4" s="114"/>
      <c r="D4" s="108" t="s">
        <v>9</v>
      </c>
      <c r="E4" s="109"/>
      <c r="F4" s="109"/>
      <c r="G4" s="109"/>
      <c r="H4" s="109"/>
      <c r="I4" s="109"/>
      <c r="J4" s="110"/>
      <c r="K4" s="111"/>
      <c r="L4" s="112"/>
      <c r="M4" s="32"/>
      <c r="N4" s="32"/>
    </row>
    <row r="5" spans="1:14" s="27" customFormat="1" ht="45.75" customHeight="1">
      <c r="A5"/>
      <c r="B5" s="24"/>
      <c r="C5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30" customHeight="1">
      <c r="B6" s="15"/>
      <c r="D6" s="16"/>
      <c r="E6" s="16"/>
      <c r="F6" s="30" t="s">
        <v>3</v>
      </c>
      <c r="G6" s="30"/>
      <c r="H6" s="30"/>
      <c r="I6" s="30"/>
      <c r="J6" s="30"/>
      <c r="K6" s="30"/>
      <c r="L6" s="36"/>
      <c r="M6" s="36"/>
      <c r="N6" s="36"/>
    </row>
    <row r="7" spans="1:14" s="21" customFormat="1" ht="19.5" customHeight="1">
      <c r="A7" s="17"/>
      <c r="B7" s="17"/>
      <c r="C7" s="17"/>
      <c r="D7" s="18" t="s">
        <v>0</v>
      </c>
      <c r="E7" s="19" t="s">
        <v>0</v>
      </c>
      <c r="F7" s="23" t="s">
        <v>0</v>
      </c>
      <c r="G7" s="20"/>
      <c r="H7" s="20"/>
      <c r="I7" s="20" t="s">
        <v>0</v>
      </c>
      <c r="J7" s="20"/>
      <c r="K7" s="20"/>
      <c r="L7" s="37" t="s">
        <v>0</v>
      </c>
      <c r="M7" s="37" t="s">
        <v>0</v>
      </c>
      <c r="N7" s="37" t="s">
        <v>0</v>
      </c>
    </row>
    <row r="8" spans="1:14" customFormat="1" ht="24" customHeight="1" thickBot="1"/>
    <row r="9" spans="1:14" s="21" customFormat="1" ht="19.5" customHeight="1" thickBot="1">
      <c r="A9" s="63"/>
      <c r="B9" s="64"/>
      <c r="C9" s="64"/>
      <c r="D9" s="65" t="s">
        <v>0</v>
      </c>
      <c r="E9" s="66" t="s">
        <v>0</v>
      </c>
      <c r="F9" s="67" t="s">
        <v>0</v>
      </c>
      <c r="G9" s="68"/>
      <c r="H9" s="68"/>
      <c r="I9" s="68" t="s">
        <v>0</v>
      </c>
      <c r="J9" s="68"/>
      <c r="K9" s="68"/>
      <c r="L9" s="84" t="s">
        <v>0</v>
      </c>
      <c r="M9" s="69" t="s">
        <v>11</v>
      </c>
      <c r="N9" s="59" t="s">
        <v>0</v>
      </c>
    </row>
    <row r="10" spans="1:14" s="21" customFormat="1" ht="24" customHeight="1" thickBot="1">
      <c r="A10" s="70"/>
      <c r="B10" s="163" t="s">
        <v>7</v>
      </c>
      <c r="C10" s="164"/>
      <c r="D10" s="165"/>
      <c r="E10" s="46">
        <v>1</v>
      </c>
      <c r="F10" s="46">
        <v>2</v>
      </c>
      <c r="G10" s="46">
        <v>3</v>
      </c>
      <c r="H10" s="46">
        <v>4</v>
      </c>
      <c r="I10" s="46">
        <v>5</v>
      </c>
      <c r="J10" s="46">
        <v>6</v>
      </c>
      <c r="K10" s="41"/>
      <c r="L10" s="85" t="s">
        <v>4</v>
      </c>
      <c r="M10" s="60" t="s">
        <v>12</v>
      </c>
      <c r="N10" s="74" t="s">
        <v>4</v>
      </c>
    </row>
    <row r="11" spans="1:14" s="17" customFormat="1" ht="18.75" customHeight="1">
      <c r="A11" s="71"/>
      <c r="C11" s="19"/>
      <c r="D11" s="19"/>
      <c r="K11" s="41"/>
      <c r="L11" s="75" t="s">
        <v>0</v>
      </c>
      <c r="M11" s="37" t="s">
        <v>0</v>
      </c>
      <c r="N11" s="75" t="s">
        <v>0</v>
      </c>
    </row>
    <row r="12" spans="1:14" s="17" customFormat="1" ht="24.9" customHeight="1">
      <c r="A12" s="81">
        <v>1</v>
      </c>
      <c r="B12" s="115" t="str">
        <f>'Pistolet 50M. PL.'!D16</f>
        <v>GRAND  Philippe</v>
      </c>
      <c r="C12" s="116"/>
      <c r="D12" s="117"/>
      <c r="E12" s="42">
        <f>'Pistolet 50M. PL.'!L18</f>
        <v>88</v>
      </c>
      <c r="F12" s="42">
        <f>'Pistolet 50M. PL.'!L19</f>
        <v>89</v>
      </c>
      <c r="G12" s="42">
        <f>'Pistolet 50M. PL.'!L20</f>
        <v>89</v>
      </c>
      <c r="H12" s="42">
        <f>'Pistolet 50M. PL.'!L21</f>
        <v>89</v>
      </c>
      <c r="I12" s="42">
        <f>'Pistolet 50M. PL.'!L22</f>
        <v>87</v>
      </c>
      <c r="J12" s="42">
        <f>'Pistolet 50M. PL.'!L23</f>
        <v>87</v>
      </c>
      <c r="K12" s="41"/>
      <c r="L12" s="86">
        <f>'Pistolet 50M. PL.'!N24</f>
        <v>529</v>
      </c>
      <c r="M12" s="82">
        <f>'Finale ISSF'!M11</f>
        <v>86.799999999999983</v>
      </c>
      <c r="N12" s="76">
        <f t="shared" ref="N12:N23" si="0">SUM(L12:M12)</f>
        <v>615.79999999999995</v>
      </c>
    </row>
    <row r="13" spans="1:14" s="17" customFormat="1" ht="24.9" customHeight="1">
      <c r="A13" s="126">
        <v>2</v>
      </c>
      <c r="B13" s="115" t="str">
        <f>'Pistolet 50M. PL.'!D46</f>
        <v>RITZ  Franz</v>
      </c>
      <c r="C13" s="116"/>
      <c r="D13" s="117"/>
      <c r="E13" s="42">
        <f>'Pistolet 50M. PL.'!L48</f>
        <v>89</v>
      </c>
      <c r="F13" s="42">
        <f>'Pistolet 50M. PL.'!L49</f>
        <v>84</v>
      </c>
      <c r="G13" s="42">
        <f>'Pistolet 50M. PL.'!L50</f>
        <v>85</v>
      </c>
      <c r="H13" s="42">
        <f>'Pistolet 50M. PL.'!L51</f>
        <v>90</v>
      </c>
      <c r="I13" s="42">
        <f>'Pistolet 50M. PL.'!L52</f>
        <v>87</v>
      </c>
      <c r="J13" s="42">
        <f>'Pistolet 50M. PL.'!L53</f>
        <v>83</v>
      </c>
      <c r="K13" s="41"/>
      <c r="L13" s="86">
        <f>'Pistolet 50M. PL.'!N54</f>
        <v>518</v>
      </c>
      <c r="M13" s="82">
        <f>'Finale ISSF'!M17</f>
        <v>94.9</v>
      </c>
      <c r="N13" s="76">
        <f t="shared" si="0"/>
        <v>612.9</v>
      </c>
    </row>
    <row r="14" spans="1:14" s="17" customFormat="1" ht="24.9" customHeight="1">
      <c r="A14" s="77">
        <v>3</v>
      </c>
      <c r="B14" s="115" t="str">
        <f>'Pistolet 50M. PL.'!D66</f>
        <v>SCHUETZ  Jean - Luc</v>
      </c>
      <c r="C14" s="116"/>
      <c r="D14" s="117"/>
      <c r="E14" s="42">
        <f>'Pistolet 50M. PL.'!L68</f>
        <v>88</v>
      </c>
      <c r="F14" s="42">
        <f>'Pistolet 50M. PL.'!L69</f>
        <v>86</v>
      </c>
      <c r="G14" s="42">
        <f>'Pistolet 50M. PL.'!L70</f>
        <v>90</v>
      </c>
      <c r="H14" s="42">
        <f>'Pistolet 50M. PL.'!L71</f>
        <v>80</v>
      </c>
      <c r="I14" s="42">
        <f>'Pistolet 50M. PL.'!L72</f>
        <v>87</v>
      </c>
      <c r="J14" s="42">
        <f>'Pistolet 50M. PL.'!L73</f>
        <v>86</v>
      </c>
      <c r="K14" s="41"/>
      <c r="L14" s="86">
        <f>'Pistolet 50M. PL.'!N74</f>
        <v>517</v>
      </c>
      <c r="M14" s="82">
        <f>'Finale ISSF'!M22</f>
        <v>87.6</v>
      </c>
      <c r="N14" s="76">
        <f t="shared" si="0"/>
        <v>604.6</v>
      </c>
    </row>
    <row r="15" spans="1:14" s="17" customFormat="1" ht="24.9" customHeight="1">
      <c r="A15" s="78">
        <v>4</v>
      </c>
      <c r="B15" s="115" t="str">
        <f>'Pistolet 50M. PL.'!D106</f>
        <v>ROCHAT  Néhémie</v>
      </c>
      <c r="C15" s="116"/>
      <c r="D15" s="117"/>
      <c r="E15" s="43">
        <f>'Pistolet 50M. PL.'!L108</f>
        <v>84</v>
      </c>
      <c r="F15" s="43">
        <f>'Pistolet 50M. PL.'!L109</f>
        <v>81</v>
      </c>
      <c r="G15" s="43">
        <f>'Pistolet 50M. PL.'!L110</f>
        <v>83</v>
      </c>
      <c r="H15" s="43">
        <f>'Pistolet 50M. PL.'!L111</f>
        <v>90</v>
      </c>
      <c r="I15" s="43">
        <f>'Pistolet 50M. PL.'!L112</f>
        <v>84</v>
      </c>
      <c r="J15" s="43">
        <f>'Pistolet 50M. PL.'!L113</f>
        <v>81</v>
      </c>
      <c r="K15" s="41"/>
      <c r="L15" s="87">
        <f>'Pistolet 50M. PL.'!N114</f>
        <v>503</v>
      </c>
      <c r="M15" s="82">
        <f>'Finale ISSF'!M27</f>
        <v>83.7</v>
      </c>
      <c r="N15" s="76">
        <f t="shared" si="0"/>
        <v>586.70000000000005</v>
      </c>
    </row>
    <row r="16" spans="1:14" s="17" customFormat="1" ht="24.9" customHeight="1">
      <c r="A16" s="78">
        <v>5</v>
      </c>
      <c r="B16" s="115" t="str">
        <f>'Pistolet 50M. PL.'!D76</f>
        <v>GRANGE  Laurent</v>
      </c>
      <c r="C16" s="116"/>
      <c r="D16" s="117"/>
      <c r="E16" s="43">
        <f>'Pistolet 50M. PL.'!L78</f>
        <v>77</v>
      </c>
      <c r="F16" s="43">
        <f>'Pistolet 50M. PL.'!L79</f>
        <v>84</v>
      </c>
      <c r="G16" s="43">
        <f>'Pistolet 50M. PL.'!L80</f>
        <v>84</v>
      </c>
      <c r="H16" s="43">
        <f>'Pistolet 50M. PL.'!L81</f>
        <v>80</v>
      </c>
      <c r="I16" s="43">
        <f>'Pistolet 50M. PL.'!L82</f>
        <v>86</v>
      </c>
      <c r="J16" s="43">
        <f>'Pistolet 50M. PL.'!L83</f>
        <v>84</v>
      </c>
      <c r="K16" s="41"/>
      <c r="L16" s="86">
        <f>'Pistolet 50M. PL.'!L84</f>
        <v>495</v>
      </c>
      <c r="M16" s="82">
        <f>'Finale ISSF'!M37</f>
        <v>89.2</v>
      </c>
      <c r="N16" s="76">
        <f t="shared" si="0"/>
        <v>584.20000000000005</v>
      </c>
    </row>
    <row r="17" spans="1:14" s="17" customFormat="1" ht="24.9" customHeight="1">
      <c r="A17" s="135">
        <v>6</v>
      </c>
      <c r="B17" s="115" t="str">
        <f>'Pistolet 50M. PL.'!D26</f>
        <v>VENETZ  Willy</v>
      </c>
      <c r="C17" s="116"/>
      <c r="D17" s="117"/>
      <c r="E17" s="42">
        <f>'Pistolet 50M. PL.'!L28</f>
        <v>82</v>
      </c>
      <c r="F17" s="42">
        <f>'Pistolet 50M. PL.'!L29</f>
        <v>81</v>
      </c>
      <c r="G17" s="42">
        <f>'Pistolet 50M. PL.'!L30</f>
        <v>88</v>
      </c>
      <c r="H17" s="42">
        <f>'Pistolet 50M. PL.'!L31</f>
        <v>84</v>
      </c>
      <c r="I17" s="42">
        <f>'Pistolet 50M. PL.'!L32</f>
        <v>87</v>
      </c>
      <c r="J17" s="42">
        <f>'Pistolet 50M. PL.'!L33</f>
        <v>75</v>
      </c>
      <c r="K17" s="41"/>
      <c r="L17" s="86">
        <f>'Pistolet 50M. PL.'!N34</f>
        <v>497</v>
      </c>
      <c r="M17" s="82">
        <f>'Finale ISSF'!M32</f>
        <v>84.5</v>
      </c>
      <c r="N17" s="76">
        <f t="shared" si="0"/>
        <v>581.5</v>
      </c>
    </row>
    <row r="18" spans="1:14" s="17" customFormat="1" ht="24.9" customHeight="1">
      <c r="A18" s="136">
        <v>7</v>
      </c>
      <c r="B18" s="115" t="str">
        <f>'Pistolet 50M. PL.'!D6</f>
        <v>BUMANN  Bernard</v>
      </c>
      <c r="C18" s="116"/>
      <c r="D18" s="117"/>
      <c r="E18" s="42">
        <f>'Pistolet 50M. PL.'!L8</f>
        <v>79</v>
      </c>
      <c r="F18" s="42">
        <f>'Pistolet 50M. PL.'!L9</f>
        <v>80</v>
      </c>
      <c r="G18" s="42">
        <f>'Pistolet 50M. PL.'!L10</f>
        <v>81</v>
      </c>
      <c r="H18" s="42">
        <f>'Pistolet 50M. PL.'!L11</f>
        <v>78</v>
      </c>
      <c r="I18" s="42">
        <f>'Pistolet 50M. PL.'!L12</f>
        <v>84</v>
      </c>
      <c r="J18" s="42">
        <f>'Pistolet 50M. PL.'!L13</f>
        <v>87</v>
      </c>
      <c r="K18" s="41"/>
      <c r="L18" s="86">
        <f>'Pistolet 50M. PL.'!N14</f>
        <v>489</v>
      </c>
      <c r="M18" s="82">
        <f>'Finale ISSF'!M42</f>
        <v>82</v>
      </c>
      <c r="N18" s="76">
        <f t="shared" si="0"/>
        <v>571</v>
      </c>
    </row>
    <row r="19" spans="1:14" s="17" customFormat="1" ht="24.9" customHeight="1" thickBot="1">
      <c r="A19" s="80">
        <v>8</v>
      </c>
      <c r="B19" s="118" t="str">
        <f>'Pistolet 50M. PL.'!D36</f>
        <v>MARANCA   Klaus</v>
      </c>
      <c r="C19" s="119"/>
      <c r="D19" s="120"/>
      <c r="E19" s="72">
        <f>'Pistolet 50M. PL.'!L38</f>
        <v>62</v>
      </c>
      <c r="F19" s="72">
        <f>'Pistolet 50M. PL.'!L39</f>
        <v>80</v>
      </c>
      <c r="G19" s="72">
        <f>'Pistolet 50M. PL.'!L40</f>
        <v>74</v>
      </c>
      <c r="H19" s="72">
        <f>'Pistolet 50M. PL.'!L41</f>
        <v>71</v>
      </c>
      <c r="I19" s="72">
        <f>'Pistolet 50M. PL.'!L42</f>
        <v>85</v>
      </c>
      <c r="J19" s="72">
        <f>'Pistolet 50M. PL.'!L43</f>
        <v>76</v>
      </c>
      <c r="K19" s="73"/>
      <c r="L19" s="99">
        <f>'Pistolet 50M. PL.'!N44</f>
        <v>448</v>
      </c>
      <c r="M19" s="133">
        <f>'Finale ISSF'!M48</f>
        <v>73.599999999999994</v>
      </c>
      <c r="N19" s="134">
        <f t="shared" si="0"/>
        <v>521.6</v>
      </c>
    </row>
    <row r="20" spans="1:14" s="17" customFormat="1" ht="24.9" customHeight="1">
      <c r="A20" s="79">
        <v>9</v>
      </c>
      <c r="B20" s="121" t="str">
        <f>'Pistolet 50M. PL.'!D86</f>
        <v xml:space="preserve">DAUPHIN   Dominique  </v>
      </c>
      <c r="C20" s="122"/>
      <c r="D20" s="123"/>
      <c r="E20" s="127">
        <f>'Pistolet 50M. PL.'!L88</f>
        <v>68</v>
      </c>
      <c r="F20" s="127">
        <f>'Pistolet 50M. PL.'!L89</f>
        <v>71</v>
      </c>
      <c r="G20" s="127">
        <f>'Pistolet 50M. PL.'!L90</f>
        <v>63</v>
      </c>
      <c r="H20" s="127">
        <f>'Pistolet 50M. PL.'!L91</f>
        <v>68</v>
      </c>
      <c r="I20" s="127">
        <f>'Pistolet 50M. PL.'!L92</f>
        <v>70</v>
      </c>
      <c r="J20" s="127">
        <f>'Pistolet 50M. PL.'!L93</f>
        <v>74</v>
      </c>
      <c r="K20" s="41"/>
      <c r="L20" s="131">
        <f>'Pistolet 50M. PL.'!N94</f>
        <v>414</v>
      </c>
      <c r="M20" s="89"/>
      <c r="N20" s="132">
        <f t="shared" si="0"/>
        <v>414</v>
      </c>
    </row>
    <row r="21" spans="1:14" s="17" customFormat="1" ht="24.9" customHeight="1">
      <c r="A21" s="78">
        <v>10</v>
      </c>
      <c r="B21" s="115" t="str">
        <f>'Pistolet 50M. PL.'!D56</f>
        <v>MARANCA   Marina</v>
      </c>
      <c r="C21" s="116"/>
      <c r="D21" s="117"/>
      <c r="E21" s="42">
        <f>'Pistolet 50M. PL.'!L58</f>
        <v>60</v>
      </c>
      <c r="F21" s="42">
        <f>'Pistolet 50M. PL.'!L59</f>
        <v>69</v>
      </c>
      <c r="G21" s="42">
        <f>'Pistolet 50M. PL.'!L60</f>
        <v>65</v>
      </c>
      <c r="H21" s="42">
        <f>'Pistolet 50M. PL.'!L61</f>
        <v>71</v>
      </c>
      <c r="I21" s="42">
        <f>'Pistolet 50M. PL.'!L62</f>
        <v>72</v>
      </c>
      <c r="J21" s="42">
        <f>'Pistolet 50M. PL.'!L63</f>
        <v>76</v>
      </c>
      <c r="K21" s="41"/>
      <c r="L21" s="86">
        <f>'Pistolet 50M. PL.'!N64</f>
        <v>413</v>
      </c>
      <c r="M21" s="83"/>
      <c r="N21" s="76">
        <f t="shared" si="0"/>
        <v>413</v>
      </c>
    </row>
    <row r="22" spans="1:14" s="17" customFormat="1" ht="24.9" customHeight="1">
      <c r="A22" s="136">
        <v>11</v>
      </c>
      <c r="B22" s="115" t="str">
        <f>'Pistolet 50M. PL.'!D116</f>
        <v>Gay-CROSIER  Gérard</v>
      </c>
      <c r="C22" s="116"/>
      <c r="D22" s="117"/>
      <c r="E22" s="42">
        <f>'Pistolet 50M. PL.'!L118</f>
        <v>56</v>
      </c>
      <c r="F22" s="42">
        <f>'Pistolet 50M. PL.'!L119</f>
        <v>73</v>
      </c>
      <c r="G22" s="42">
        <f>'Pistolet 50M. PL.'!L120</f>
        <v>72</v>
      </c>
      <c r="H22" s="42">
        <f>'Pistolet 50M. PL.'!L121</f>
        <v>64</v>
      </c>
      <c r="I22" s="42">
        <f>'Pistolet 50M. PL.'!L122</f>
        <v>63</v>
      </c>
      <c r="J22" s="42">
        <f>'Pistolet 50M. PL.'!L123</f>
        <v>68</v>
      </c>
      <c r="K22" s="41"/>
      <c r="L22" s="87">
        <f>'Pistolet 50M. PL.'!N124</f>
        <v>396</v>
      </c>
      <c r="M22" s="83"/>
      <c r="N22" s="76">
        <f t="shared" si="0"/>
        <v>396</v>
      </c>
    </row>
    <row r="23" spans="1:14" s="17" customFormat="1" ht="24.9" customHeight="1">
      <c r="A23" s="78">
        <v>12</v>
      </c>
      <c r="B23" s="115" t="str">
        <f>'Pistolet 50M. PL.'!D96</f>
        <v>LAUNAZ  Michel</v>
      </c>
      <c r="C23" s="116"/>
      <c r="D23" s="117"/>
      <c r="E23" s="42">
        <f>'Pistolet 50M. PL.'!L98</f>
        <v>76</v>
      </c>
      <c r="F23" s="42">
        <f>'Pistolet 50M. PL.'!L99</f>
        <v>71</v>
      </c>
      <c r="G23" s="42">
        <f>'Pistolet 50M. PL.'!L100</f>
        <v>68</v>
      </c>
      <c r="H23" s="42">
        <f>'Pistolet 50M. PL.'!L101</f>
        <v>70</v>
      </c>
      <c r="I23" s="42">
        <f>'Pistolet 50M. PL.'!L102</f>
        <v>72</v>
      </c>
      <c r="J23" s="42">
        <f>'Pistolet 50M. PL.'!L103</f>
        <v>0</v>
      </c>
      <c r="K23" s="41"/>
      <c r="L23" s="87">
        <f>'Pistolet 50M. PL.'!N104</f>
        <v>357</v>
      </c>
      <c r="M23" s="83"/>
      <c r="N23" s="76">
        <f t="shared" si="0"/>
        <v>357</v>
      </c>
    </row>
    <row r="24" spans="1:14" s="17" customFormat="1" ht="24.9" customHeight="1">
      <c r="A24" s="78">
        <v>13</v>
      </c>
      <c r="B24" s="115" t="str">
        <f>'Pistolet 50M. PL.'!D127</f>
        <v xml:space="preserve"> </v>
      </c>
      <c r="C24" s="116"/>
      <c r="D24" s="117"/>
      <c r="E24" s="42">
        <f>'Pistolet 50M. PL.'!L129</f>
        <v>0</v>
      </c>
      <c r="F24" s="42">
        <f>'Pistolet 50M. PL.'!L130</f>
        <v>0</v>
      </c>
      <c r="G24" s="42">
        <f>'Pistolet 50M. PL.'!L131</f>
        <v>0</v>
      </c>
      <c r="H24" s="42">
        <f>'Pistolet 50M. PL.'!L132</f>
        <v>0</v>
      </c>
      <c r="I24" s="42">
        <f>'Pistolet 50M. PL.'!L133</f>
        <v>0</v>
      </c>
      <c r="J24" s="42">
        <f>'Pistolet 50M. PL.'!L134</f>
        <v>0</v>
      </c>
      <c r="K24" s="41"/>
      <c r="L24" s="87">
        <f>'Pistolet 50M. PL.'!N135</f>
        <v>0</v>
      </c>
      <c r="M24" s="83"/>
      <c r="N24" s="76">
        <f t="shared" ref="N24:N31" si="1">SUM(L24:M24)</f>
        <v>0</v>
      </c>
    </row>
    <row r="25" spans="1:14" s="17" customFormat="1" ht="24.9" customHeight="1">
      <c r="A25" s="78">
        <v>14</v>
      </c>
      <c r="B25" s="115" t="str">
        <f>'Pistolet 50M. PL.'!D137</f>
        <v xml:space="preserve"> </v>
      </c>
      <c r="C25" s="116"/>
      <c r="D25" s="117"/>
      <c r="E25" s="42">
        <f>'Pistolet 50M. PL.'!L139</f>
        <v>0</v>
      </c>
      <c r="F25" s="42">
        <f>'Pistolet 50M. PL.'!L140</f>
        <v>0</v>
      </c>
      <c r="G25" s="42">
        <f>'Pistolet 50M. PL.'!L141</f>
        <v>0</v>
      </c>
      <c r="H25" s="42">
        <f>'Pistolet 50M. PL.'!L142</f>
        <v>0</v>
      </c>
      <c r="I25" s="42">
        <f>'Pistolet 50M. PL.'!L143</f>
        <v>0</v>
      </c>
      <c r="J25" s="42">
        <f>'Pistolet 50M. PL.'!L144</f>
        <v>0</v>
      </c>
      <c r="K25" s="41"/>
      <c r="L25" s="87">
        <f>'Pistolet 50M. PL.'!N145</f>
        <v>0</v>
      </c>
      <c r="M25" s="83"/>
      <c r="N25" s="76">
        <f t="shared" si="1"/>
        <v>0</v>
      </c>
    </row>
    <row r="26" spans="1:14" s="17" customFormat="1" ht="24.9" customHeight="1">
      <c r="A26" s="78">
        <v>15</v>
      </c>
      <c r="B26" s="115" t="str">
        <f>'Pistolet 50M. PL.'!D147</f>
        <v xml:space="preserve"> </v>
      </c>
      <c r="C26" s="116"/>
      <c r="D26" s="117"/>
      <c r="E26" s="42">
        <f>'Pistolet 50M. PL.'!L149</f>
        <v>0</v>
      </c>
      <c r="F26" s="42">
        <f>'Pistolet 50M. PL.'!L150</f>
        <v>0</v>
      </c>
      <c r="G26" s="42">
        <f>'Pistolet 50M. PL.'!L151</f>
        <v>0</v>
      </c>
      <c r="H26" s="42">
        <f>'Pistolet 50M. PL.'!L152</f>
        <v>0</v>
      </c>
      <c r="I26" s="42">
        <f>'Pistolet 50M. PL.'!L153</f>
        <v>0</v>
      </c>
      <c r="J26" s="42">
        <f>'Pistolet 50M. PL.'!L154</f>
        <v>0</v>
      </c>
      <c r="K26" s="41"/>
      <c r="L26" s="87">
        <f>'Pistolet 50M. PL.'!N155</f>
        <v>0</v>
      </c>
      <c r="M26" s="83"/>
      <c r="N26" s="76">
        <f t="shared" si="1"/>
        <v>0</v>
      </c>
    </row>
    <row r="27" spans="1:14" s="17" customFormat="1" ht="24.9" customHeight="1">
      <c r="A27" s="78">
        <v>16</v>
      </c>
      <c r="B27" s="115" t="str">
        <f>'Pistolet 50M. PL.'!D157</f>
        <v xml:space="preserve"> </v>
      </c>
      <c r="C27" s="116"/>
      <c r="D27" s="117"/>
      <c r="E27" s="43">
        <f>'Pistolet 50M. PL.'!L159</f>
        <v>0</v>
      </c>
      <c r="F27" s="43">
        <f>'Pistolet 50M. PL.'!L160</f>
        <v>0</v>
      </c>
      <c r="G27" s="43">
        <f>'Pistolet 50M. PL.'!L161</f>
        <v>0</v>
      </c>
      <c r="H27" s="43">
        <f>'Pistolet 50M. PL.'!L162</f>
        <v>0</v>
      </c>
      <c r="I27" s="43">
        <f>'Pistolet 50M. PL.'!L163</f>
        <v>0</v>
      </c>
      <c r="J27" s="43">
        <f>'Pistolet 50M. PL.'!L164</f>
        <v>0</v>
      </c>
      <c r="K27" s="41"/>
      <c r="L27" s="87">
        <f>'Pistolet 50M. PL.'!N165</f>
        <v>0</v>
      </c>
      <c r="M27" s="83"/>
      <c r="N27" s="76">
        <f t="shared" si="1"/>
        <v>0</v>
      </c>
    </row>
    <row r="28" spans="1:14" s="17" customFormat="1" ht="24.9" customHeight="1">
      <c r="A28" s="79">
        <v>17</v>
      </c>
      <c r="B28" s="115" t="str">
        <f>'Pistolet 50M. PL.'!D167</f>
        <v xml:space="preserve"> </v>
      </c>
      <c r="C28" s="116"/>
      <c r="D28" s="117"/>
      <c r="E28" s="42">
        <f>'Pistolet 50M. PL.'!L169</f>
        <v>0</v>
      </c>
      <c r="F28" s="42">
        <f>'Pistolet 50M. PL.'!L170</f>
        <v>0</v>
      </c>
      <c r="G28" s="42">
        <f>'Pistolet 50M. PL.'!L171</f>
        <v>0</v>
      </c>
      <c r="H28" s="42">
        <f>'Pistolet 50M. PL.'!L172</f>
        <v>0</v>
      </c>
      <c r="I28" s="42">
        <f>'Pistolet 50M. PL.'!L173</f>
        <v>0</v>
      </c>
      <c r="J28" s="42">
        <f>'Pistolet 50M. PL.'!L174</f>
        <v>0</v>
      </c>
      <c r="K28" s="41"/>
      <c r="L28" s="87">
        <f>'Pistolet 50M. PL.'!N175</f>
        <v>0</v>
      </c>
      <c r="M28" s="83"/>
      <c r="N28" s="76">
        <f t="shared" si="1"/>
        <v>0</v>
      </c>
    </row>
    <row r="29" spans="1:14" s="3" customFormat="1" ht="24.9" customHeight="1">
      <c r="A29" s="78">
        <v>18</v>
      </c>
      <c r="B29" s="115" t="str">
        <f>'Pistolet 50M. PL.'!D177</f>
        <v xml:space="preserve"> </v>
      </c>
      <c r="C29" s="116"/>
      <c r="D29" s="117"/>
      <c r="E29" s="42">
        <f>'Pistolet 50M. PL.'!L179</f>
        <v>0</v>
      </c>
      <c r="F29" s="42">
        <f>'Pistolet 50M. PL.'!L180</f>
        <v>0</v>
      </c>
      <c r="G29" s="42">
        <f>'Pistolet 50M. PL.'!L181</f>
        <v>0</v>
      </c>
      <c r="H29" s="42">
        <f>'Pistolet 50M. PL.'!L182</f>
        <v>0</v>
      </c>
      <c r="I29" s="42">
        <f>'Pistolet 50M. PL.'!L183</f>
        <v>0</v>
      </c>
      <c r="J29" s="42">
        <f>'Pistolet 50M. PL.'!L184</f>
        <v>0</v>
      </c>
      <c r="K29" s="41"/>
      <c r="L29" s="87">
        <f>'Pistolet 50M. PL.'!N185</f>
        <v>0</v>
      </c>
      <c r="M29" s="83"/>
      <c r="N29" s="76">
        <f t="shared" si="1"/>
        <v>0</v>
      </c>
    </row>
    <row r="30" spans="1:14" s="3" customFormat="1" ht="24.9" customHeight="1">
      <c r="A30" s="78">
        <v>19</v>
      </c>
      <c r="B30" s="115" t="str">
        <f>'Pistolet 50M. PL.'!D187</f>
        <v xml:space="preserve"> </v>
      </c>
      <c r="C30" s="116"/>
      <c r="D30" s="117"/>
      <c r="E30" s="42">
        <f>'Pistolet 50M. PL.'!L189</f>
        <v>0</v>
      </c>
      <c r="F30" s="42">
        <f>'Pistolet 50M. PL.'!L190</f>
        <v>0</v>
      </c>
      <c r="G30" s="42">
        <f>'Pistolet 50M. PL.'!L191</f>
        <v>0</v>
      </c>
      <c r="H30" s="42">
        <f>'Pistolet 50M. PL.'!L192</f>
        <v>0</v>
      </c>
      <c r="I30" s="42">
        <f>'Pistolet 50M. PL.'!L193</f>
        <v>0</v>
      </c>
      <c r="J30" s="42">
        <f>'Pistolet 50M. PL.'!L194</f>
        <v>0</v>
      </c>
      <c r="K30" s="41"/>
      <c r="L30" s="87">
        <f>'Pistolet 50M. PL.'!N195</f>
        <v>0</v>
      </c>
      <c r="M30" s="83"/>
      <c r="N30" s="76">
        <f t="shared" si="1"/>
        <v>0</v>
      </c>
    </row>
    <row r="31" spans="1:14" s="3" customFormat="1" ht="24.9" customHeight="1" thickBot="1">
      <c r="A31" s="80">
        <v>20</v>
      </c>
      <c r="B31" s="118" t="str">
        <f>'Pistolet 50M. PL.'!D197</f>
        <v xml:space="preserve"> </v>
      </c>
      <c r="C31" s="119"/>
      <c r="D31" s="120"/>
      <c r="E31" s="72">
        <f>'Pistolet 50M. PL.'!L199</f>
        <v>0</v>
      </c>
      <c r="F31" s="72">
        <f>'Pistolet 50M. PL.'!L200</f>
        <v>0</v>
      </c>
      <c r="G31" s="72">
        <f>'Pistolet 50M. PL.'!L201</f>
        <v>0</v>
      </c>
      <c r="H31" s="72">
        <f>'Pistolet 50M. PL.'!L202</f>
        <v>0</v>
      </c>
      <c r="I31" s="72">
        <f>'Pistolet 50M. PL.'!L203</f>
        <v>0</v>
      </c>
      <c r="J31" s="72">
        <f>'Pistolet 50M. PL.'!L204</f>
        <v>0</v>
      </c>
      <c r="K31" s="73"/>
      <c r="L31" s="88">
        <f>'Pistolet 50M. PL.'!N205</f>
        <v>0</v>
      </c>
      <c r="M31" s="83"/>
      <c r="N31" s="76">
        <f t="shared" si="1"/>
        <v>0</v>
      </c>
    </row>
    <row r="32" spans="1:14">
      <c r="B32" s="3"/>
      <c r="C32" s="2"/>
      <c r="D32" s="3"/>
      <c r="E32" s="3"/>
      <c r="F32" s="3"/>
      <c r="G32" s="3"/>
      <c r="K32"/>
      <c r="L32" s="22"/>
      <c r="M32" s="22"/>
      <c r="N32" s="22"/>
    </row>
    <row r="33" spans="2:11">
      <c r="B33" s="3"/>
      <c r="C33" s="2"/>
      <c r="D33" s="3"/>
      <c r="E33" s="3"/>
      <c r="F33" s="3"/>
      <c r="K33"/>
    </row>
    <row r="34" spans="2:11">
      <c r="K34"/>
    </row>
    <row r="35" spans="2:11">
      <c r="K35"/>
    </row>
    <row r="36" spans="2:11">
      <c r="K36"/>
    </row>
    <row r="37" spans="2:11">
      <c r="K37"/>
    </row>
    <row r="38" spans="2:11">
      <c r="K38"/>
    </row>
    <row r="39" spans="2:11">
      <c r="K39"/>
    </row>
    <row r="40" spans="2:11">
      <c r="K40"/>
    </row>
    <row r="41" spans="2:11">
      <c r="K41"/>
    </row>
    <row r="42" spans="2:11">
      <c r="K42"/>
    </row>
  </sheetData>
  <sheetProtection selectLockedCells="1" selectUnlockedCells="1"/>
  <mergeCells count="1">
    <mergeCell ref="B10:D10"/>
  </mergeCells>
  <phoneticPr fontId="0" type="noConversion"/>
  <pageMargins left="0.59055118110236227" right="0.19685039370078741" top="0.98425196850393704" bottom="1.0629921259842521" header="0.51181102362204722" footer="0.98425196850393704"/>
  <pageSetup paperSize="9" scale="80" firstPageNumber="0" orientation="portrait" horizontalDpi="300" verticalDpi="300" r:id="rId1"/>
  <headerFooter alignWithMargins="0">
    <oddFooter>&amp;L&amp;8Page &amp;P&amp;C 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Pistolet 50M. PL.</vt:lpstr>
      <vt:lpstr>Finale ISSF</vt:lpstr>
      <vt:lpstr>Classement 50M. PL.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  Hilaire</dc:creator>
  <cp:lastModifiedBy>Dorian</cp:lastModifiedBy>
  <cp:lastPrinted>2013-09-29T20:02:31Z</cp:lastPrinted>
  <dcterms:created xsi:type="dcterms:W3CDTF">2010-06-12T16:26:09Z</dcterms:created>
  <dcterms:modified xsi:type="dcterms:W3CDTF">2013-10-13T17:43:53Z</dcterms:modified>
</cp:coreProperties>
</file>